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giustizia-my.sharepoint.com/personal/luca_dalessandro03_giustizia_it/Documents/Desktop/Domus gigantum/"/>
    </mc:Choice>
  </mc:AlternateContent>
  <xr:revisionPtr revIDLastSave="591" documentId="13_ncr:1_{C09691A7-B47E-7146-B333-C8C5D32675F4}" xr6:coauthVersionLast="47" xr6:coauthVersionMax="47" xr10:uidLastSave="{C8407CB4-5357-4C99-BA72-D77C3922A2B3}"/>
  <bookViews>
    <workbookView xWindow="-120" yWindow="-120" windowWidth="29040" windowHeight="15840" activeTab="1" xr2:uid="{2E3E2577-7A0D-4FDB-B640-B4ED67B6C110}"/>
  </bookViews>
  <sheets>
    <sheet name="Tabelle QVA" sheetId="1" r:id="rId1"/>
    <sheet name="Tabelle QVR" sheetId="2" r:id="rId2"/>
  </sheets>
  <externalReferences>
    <externalReference r:id="rId3"/>
  </externalReferences>
  <definedNames>
    <definedName name="_xlnm._FilterDatabase" localSheetId="0" hidden="1">'Tabelle QVA'!$B$36:$D$47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C38" i="1"/>
  <c r="C40" i="1"/>
  <c r="C41" i="1"/>
  <c r="C42" i="1"/>
  <c r="C43" i="1"/>
  <c r="C39" i="1"/>
  <c r="C44" i="1"/>
  <c r="C45" i="1"/>
  <c r="C46" i="1"/>
  <c r="C47" i="1"/>
  <c r="B36" i="1"/>
  <c r="D32" i="1"/>
  <c r="D33" i="1"/>
  <c r="D31" i="1"/>
  <c r="D47" i="1"/>
  <c r="D44" i="1"/>
  <c r="D46" i="1"/>
  <c r="D43" i="1"/>
  <c r="D39" i="1"/>
  <c r="D45" i="1"/>
  <c r="D40" i="1"/>
  <c r="D42" i="1"/>
  <c r="D38" i="1"/>
  <c r="D37" i="1"/>
  <c r="D41" i="1"/>
</calcChain>
</file>

<file path=xl/sharedStrings.xml><?xml version="1.0" encoding="utf-8"?>
<sst xmlns="http://schemas.openxmlformats.org/spreadsheetml/2006/main" count="426" uniqueCount="232">
  <si>
    <t xml:space="preserve">Numero Intervistati </t>
  </si>
  <si>
    <t>Età media</t>
  </si>
  <si>
    <t>Residenti</t>
  </si>
  <si>
    <t>Non residenti</t>
  </si>
  <si>
    <t>Uomini</t>
  </si>
  <si>
    <t>Donne</t>
  </si>
  <si>
    <t>Questionario ver. adulti</t>
  </si>
  <si>
    <t>Questionario ver. ragazzi</t>
  </si>
  <si>
    <t>Ragazzi</t>
  </si>
  <si>
    <t>Ragazze</t>
  </si>
  <si>
    <t>Media elementi inseriti</t>
  </si>
  <si>
    <t>Castello di Capua</t>
  </si>
  <si>
    <t>Cappella della Madonna della Vittoria</t>
  </si>
  <si>
    <t>Chiesa di San Bartolomeo</t>
  </si>
  <si>
    <t>Chiesa di San Nicola</t>
  </si>
  <si>
    <t>Centro Storico</t>
  </si>
  <si>
    <t xml:space="preserve">Villa Comunale </t>
  </si>
  <si>
    <t>Croce Bizantina</t>
  </si>
  <si>
    <t>Carrarmato</t>
  </si>
  <si>
    <t>Piazza Municipio</t>
  </si>
  <si>
    <t>Il Tomolo</t>
  </si>
  <si>
    <t xml:space="preserve">Fontana </t>
  </si>
  <si>
    <t>Grotte tufacee (sott i rutte)</t>
  </si>
  <si>
    <t>Preferenze</t>
  </si>
  <si>
    <t>Bosco Chiusano</t>
  </si>
  <si>
    <t>Villa comunale</t>
  </si>
  <si>
    <t>Campo sportivo</t>
  </si>
  <si>
    <t>Punto panoramico sulla croce</t>
  </si>
  <si>
    <t>Aree Verdi</t>
  </si>
  <si>
    <t>Serronitto</t>
  </si>
  <si>
    <t>A Pescher</t>
  </si>
  <si>
    <t>Fiume Tappino</t>
  </si>
  <si>
    <t>Lago di Occhito</t>
  </si>
  <si>
    <t>Villa Comunale</t>
  </si>
  <si>
    <t>Cappella Madonna della Vittoria</t>
  </si>
  <si>
    <t>Borgo Medioevale</t>
  </si>
  <si>
    <t>Campo Sportivo</t>
  </si>
  <si>
    <t>Fontana</t>
  </si>
  <si>
    <t>Largo della Madonna</t>
  </si>
  <si>
    <t>Convento di San Nicola</t>
  </si>
  <si>
    <t>Largo Castello</t>
  </si>
  <si>
    <t>Toppo della Vipera</t>
  </si>
  <si>
    <t>Luogo del cuore</t>
  </si>
  <si>
    <t>Tutto il paese</t>
  </si>
  <si>
    <t>Casa mia</t>
  </si>
  <si>
    <t>Capodanno (tradizione delle maitunate)</t>
  </si>
  <si>
    <t>Madonna della Vittoria</t>
  </si>
  <si>
    <t>Madonna delle Traglie</t>
  </si>
  <si>
    <t>Festival della Canzone Dialettale Molisana</t>
  </si>
  <si>
    <t>Festa di Sant'Antonio</t>
  </si>
  <si>
    <t>Madonna del Rosario</t>
  </si>
  <si>
    <t>Festa di San Bartolomeo</t>
  </si>
  <si>
    <t>Infiorata del Corpus Domini</t>
  </si>
  <si>
    <t>Festa dell'Ascensione</t>
  </si>
  <si>
    <t>Sagra del Baccalà</t>
  </si>
  <si>
    <t>Festa di San Giuseppe</t>
  </si>
  <si>
    <t>Bande musicali</t>
  </si>
  <si>
    <t>Borgo in Jazz</t>
  </si>
  <si>
    <t>Festa della Madonna della Vittoria</t>
  </si>
  <si>
    <t>Festa e Tradizione Preferita</t>
  </si>
  <si>
    <t>La Processione Madonna della Vittoria</t>
  </si>
  <si>
    <t>Ultimo Sabato di Aprile</t>
  </si>
  <si>
    <t>Bande Musicali</t>
  </si>
  <si>
    <t>Agricoltura</t>
  </si>
  <si>
    <t>Attività di Ristorazione</t>
  </si>
  <si>
    <t>Alimentari</t>
  </si>
  <si>
    <t>Commercio</t>
  </si>
  <si>
    <t>Edilizia</t>
  </si>
  <si>
    <t>Forni</t>
  </si>
  <si>
    <t>Non ne ho idea</t>
  </si>
  <si>
    <t>Parrucchieri</t>
  </si>
  <si>
    <t>Artigianato</t>
  </si>
  <si>
    <t>Oleifici</t>
  </si>
  <si>
    <t>Viticoltura</t>
  </si>
  <si>
    <t>Attività del Terzo Settore</t>
  </si>
  <si>
    <t>Tabacchi</t>
  </si>
  <si>
    <t>Banca di Gambatesa</t>
  </si>
  <si>
    <t>Nessuna</t>
  </si>
  <si>
    <t>Fruttoso Carmelo</t>
  </si>
  <si>
    <t>Allevamento</t>
  </si>
  <si>
    <t>Nolo so so</t>
  </si>
  <si>
    <t>Calzolai</t>
  </si>
  <si>
    <t>Sartorie</t>
  </si>
  <si>
    <t>Falegnameria</t>
  </si>
  <si>
    <t>Fabbri</t>
  </si>
  <si>
    <t>Attività di ristorazione</t>
  </si>
  <si>
    <t>Fornai</t>
  </si>
  <si>
    <t>Frantoi</t>
  </si>
  <si>
    <t>Cantina sociale</t>
  </si>
  <si>
    <t xml:space="preserve">Non lo so </t>
  </si>
  <si>
    <t>Agricoltura biologica</t>
  </si>
  <si>
    <t xml:space="preserve">Allevamento </t>
  </si>
  <si>
    <t>Attività legate all'assistenza di anziani</t>
  </si>
  <si>
    <t>Tutto</t>
  </si>
  <si>
    <t xml:space="preserve">Festival della Canzone Dialettale Molisana </t>
  </si>
  <si>
    <t>GambamusicFest</t>
  </si>
  <si>
    <t>Festa</t>
  </si>
  <si>
    <t>Gambatesa è musica</t>
  </si>
  <si>
    <t>Grande passione</t>
  </si>
  <si>
    <t>Uno strumento musicale a casa</t>
  </si>
  <si>
    <t>Prodotti tipici</t>
  </si>
  <si>
    <t>Cavatelli</t>
  </si>
  <si>
    <t>Taralli di Gambatesa</t>
  </si>
  <si>
    <t>Olio</t>
  </si>
  <si>
    <t>Casciatelli</t>
  </si>
  <si>
    <t>Salumi</t>
  </si>
  <si>
    <t>Pasta fresca</t>
  </si>
  <si>
    <t>Biscotti</t>
  </si>
  <si>
    <t>Salsiccia</t>
  </si>
  <si>
    <t>Marmellate</t>
  </si>
  <si>
    <t>Pane</t>
  </si>
  <si>
    <t>Amaretti</t>
  </si>
  <si>
    <t>Migliaccio</t>
  </si>
  <si>
    <t>Fron d ros</t>
  </si>
  <si>
    <t>Vino</t>
  </si>
  <si>
    <t>Calzoni di San Giuseppe</t>
  </si>
  <si>
    <t>Che legame hai con Gambatesa?</t>
  </si>
  <si>
    <t>Mantengo la residenza ma sono studente/lavoratore fuori sede</t>
  </si>
  <si>
    <t>Non sono nato qui e non ci vivo ma frequento abitualmente Gambatesa</t>
  </si>
  <si>
    <t>Non sono nato qui ma ci vivo stabilmente</t>
  </si>
  <si>
    <t>Sono nata/o e cresciuta/o qui e ci risiedo tuttora</t>
  </si>
  <si>
    <t>Sono nata/o e cresciuta/o qui ma adesso risiedo altrove</t>
  </si>
  <si>
    <t>TORTA</t>
  </si>
  <si>
    <t>ALtro</t>
  </si>
  <si>
    <t>INDICAZIONE</t>
  </si>
  <si>
    <t>Un'attività che permette di guadagnare qualcosa ai musicisti</t>
  </si>
  <si>
    <t>Uno strumento che permette la crescita dei ragazzi a tutti i livelli</t>
  </si>
  <si>
    <t>Un fenomeno artistico e culturale tipico di Gambatesa</t>
  </si>
  <si>
    <t>Importanza Maitunate</t>
  </si>
  <si>
    <t>Importanza Festival</t>
  </si>
  <si>
    <t>Ambiente</t>
  </si>
  <si>
    <t>Infrastrutture</t>
  </si>
  <si>
    <t>Servizi Sociali e Sanitari</t>
  </si>
  <si>
    <t>Tursimo sostenibile</t>
  </si>
  <si>
    <t>Trasporti</t>
  </si>
  <si>
    <t xml:space="preserve">eta media </t>
  </si>
  <si>
    <t>La Fontana</t>
  </si>
  <si>
    <t>Parco Giochi</t>
  </si>
  <si>
    <t>Piazza Riccardo</t>
  </si>
  <si>
    <t>Porte Dipinte</t>
  </si>
  <si>
    <t xml:space="preserve">Parco giochi </t>
  </si>
  <si>
    <t>Fiume Fortore</t>
  </si>
  <si>
    <t>L'albero gigante</t>
  </si>
  <si>
    <t>L'Aria</t>
  </si>
  <si>
    <t>La Scuola</t>
  </si>
  <si>
    <t>le campagne</t>
  </si>
  <si>
    <t>Non lo so</t>
  </si>
  <si>
    <t>Statua di Padre Pio</t>
  </si>
  <si>
    <t>Rotonda</t>
  </si>
  <si>
    <t xml:space="preserve">Parco Giochi </t>
  </si>
  <si>
    <t>Capodanno (tradizione delle maitunate)</t>
  </si>
  <si>
    <t xml:space="preserve">Madonna delle Traglie 
</t>
  </si>
  <si>
    <t xml:space="preserve">Festa di San Bartolomeo </t>
  </si>
  <si>
    <t>Festa di Sant’Antonio</t>
  </si>
  <si>
    <t>Festa di San Giuseppe </t>
  </si>
  <si>
    <t>Festa di Santa Lucia</t>
  </si>
  <si>
    <t>Natale</t>
  </si>
  <si>
    <t>Gamnatesa, Paese della musica</t>
  </si>
  <si>
    <t>Borgo in jazz</t>
  </si>
  <si>
    <t>Festival della Canzone dialettale Molisana</t>
  </si>
  <si>
    <t>Madonna della vittoria</t>
  </si>
  <si>
    <t>I campi</t>
  </si>
  <si>
    <t>La raccolta delle olive</t>
  </si>
  <si>
    <t>Contadino</t>
  </si>
  <si>
    <t xml:space="preserve">Cavatelli </t>
  </si>
  <si>
    <t>Nessuno</t>
  </si>
  <si>
    <t>Soppressata</t>
  </si>
  <si>
    <t>Pasta Fresca</t>
  </si>
  <si>
    <t>Pasta al Sugo</t>
  </si>
  <si>
    <t>Quando immagini il tuo futuro</t>
  </si>
  <si>
    <t>Mi vedo a Gambatesa</t>
  </si>
  <si>
    <t>Mi vedo a Gambatesa anche se vorrei andare via</t>
  </si>
  <si>
    <t>Mi vedo lontano da Gambatesa</t>
  </si>
  <si>
    <t>Mi vedo lontano da Gambatesa anche se vorrei restare qui</t>
  </si>
  <si>
    <t>Importanza Bande Musicali</t>
  </si>
  <si>
    <t>Importanza Agricoltura</t>
  </si>
  <si>
    <t>Monumenti e siti di itneresse</t>
  </si>
  <si>
    <t>Questionario Versione Adulti</t>
  </si>
  <si>
    <t>Patrimonio naturalistico-ambientale</t>
  </si>
  <si>
    <t>Questionario Versione Ragazzi</t>
  </si>
  <si>
    <t>Carta d'identità a livello turistico</t>
  </si>
  <si>
    <t>Feste, Eventi, Tradizioni</t>
  </si>
  <si>
    <t xml:space="preserve">Residenti </t>
  </si>
  <si>
    <t xml:space="preserve">Non Residenti </t>
  </si>
  <si>
    <t>Resto</t>
  </si>
  <si>
    <t>Vado</t>
  </si>
  <si>
    <t>Torno</t>
  </si>
  <si>
    <t>Non Torno</t>
  </si>
  <si>
    <t>Partenze, restanze, ritorni</t>
  </si>
  <si>
    <t>"Musica" e "Gambatesa", il primo pensiero</t>
  </si>
  <si>
    <t>Musica e "Gambatesa", il primo pensiero</t>
  </si>
  <si>
    <t>Cosa sono per te le bande?</t>
  </si>
  <si>
    <t>Qva</t>
  </si>
  <si>
    <t>Qvr</t>
  </si>
  <si>
    <t>Voto medio</t>
  </si>
  <si>
    <t>Fenomeno musicale</t>
  </si>
  <si>
    <t>Voto 1-5</t>
  </si>
  <si>
    <t>Importanza della musica per Gambatesa</t>
  </si>
  <si>
    <t>Attività produttive oggi più diffuse</t>
  </si>
  <si>
    <t>Attività produttive del passato</t>
  </si>
  <si>
    <t>Attività produttive del FUTURO</t>
  </si>
  <si>
    <t>Ricettività, ristorazione e valoirizzazione del terr.</t>
  </si>
  <si>
    <t>Eventi e Tradizioni</t>
  </si>
  <si>
    <t>Luoghi d'interesse</t>
  </si>
  <si>
    <t>Cosa faresti per migliorare Gambatesa?</t>
  </si>
  <si>
    <t>Turismo e cultura</t>
  </si>
  <si>
    <t>Attività e incentivi per i giovani</t>
  </si>
  <si>
    <t>Lavoro</t>
  </si>
  <si>
    <t>Risposta inconsistente</t>
  </si>
  <si>
    <t>Viabilità e infrastrutture</t>
  </si>
  <si>
    <t>Servizi alla persona (in particolare agli anziani)</t>
  </si>
  <si>
    <t>Attività e servizi commerciali</t>
  </si>
  <si>
    <t>Sensibilizzazione popolazione residente</t>
  </si>
  <si>
    <t>Agricoltura e allevamento</t>
  </si>
  <si>
    <t>Ricettività turistica</t>
  </si>
  <si>
    <t>Ritorno emigranti</t>
  </si>
  <si>
    <t>Decoro urbano</t>
  </si>
  <si>
    <t>Sociale</t>
  </si>
  <si>
    <t>Servizi per l'infanzia</t>
  </si>
  <si>
    <t>Sgravi fiscali</t>
  </si>
  <si>
    <t>Sicurezza</t>
  </si>
  <si>
    <t>Tecnologia</t>
  </si>
  <si>
    <t>Sanità</t>
  </si>
  <si>
    <t>Su cosa dobbiamo puntare in definitiva?</t>
  </si>
  <si>
    <t>Attività commerciali</t>
  </si>
  <si>
    <t xml:space="preserve">Altro  </t>
  </si>
  <si>
    <t>Cosa ti mancherebbe se non ci fosse più?</t>
  </si>
  <si>
    <t>Servizi alla persona (anche anziani)</t>
  </si>
  <si>
    <t>Cantina Sociale</t>
  </si>
  <si>
    <t>Macelleria</t>
  </si>
  <si>
    <t>Forno</t>
  </si>
  <si>
    <t>Attività da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</si>
</sst>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gradientFill type="path">
        <stop position="0">
          <color theme="0"/>
        </stop>
        <stop position="1">
          <color rgb="FFFFC000"/>
        </stop>
      </gradientFill>
    </fill>
    <fill>
      <gradientFill type="path" left="1" right="1">
        <stop position="0">
          <color theme="0"/>
        </stop>
        <stop position="1">
          <color theme="6" tint="0.40000610370189521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theme="1" tint="4.9989318521683403E-2"/>
      </left>
      <right/>
      <top style="medium">
        <color theme="1" tint="4.9989318521683403E-2"/>
      </top>
      <bottom style="medium">
        <color theme="1" tint="4.9989318521683403E-2"/>
      </bottom>
      <diagonal/>
    </border>
    <border>
      <left/>
      <right style="medium">
        <color theme="1" tint="4.9989318521683403E-2"/>
      </right>
      <top style="medium">
        <color theme="1" tint="4.9989318521683403E-2"/>
      </top>
      <bottom style="medium">
        <color theme="1" tint="4.9989318521683403E-2"/>
      </bottom>
      <diagonal/>
    </border>
    <border>
      <left/>
      <right/>
      <top/>
      <bottom style="slantDashDot">
        <color theme="1" tint="4.9989318521683403E-2"/>
      </bottom>
      <diagonal/>
    </border>
    <border>
      <left/>
      <right/>
      <top style="slantDashDot">
        <color theme="1" tint="4.9989318521683403E-2"/>
      </top>
      <bottom style="slantDashDot">
        <color theme="1" tint="4.9989318521683403E-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medium">
        <color indexed="64"/>
      </left>
      <right/>
      <top/>
      <bottom style="slantDashDot">
        <color theme="1" tint="4.9989318521683403E-2"/>
      </bottom>
      <diagonal/>
    </border>
    <border>
      <left/>
      <right style="medium">
        <color indexed="64"/>
      </right>
      <top/>
      <bottom style="slantDashDot">
        <color theme="1" tint="4.9989318521683403E-2"/>
      </bottom>
      <diagonal/>
    </border>
    <border>
      <left style="medium">
        <color indexed="64"/>
      </left>
      <right/>
      <top style="slantDashDot">
        <color theme="1" tint="4.9989318521683403E-2"/>
      </top>
      <bottom style="slantDashDot">
        <color theme="1" tint="4.9989318521683403E-2"/>
      </bottom>
      <diagonal/>
    </border>
    <border>
      <left/>
      <right style="medium">
        <color indexed="64"/>
      </right>
      <top style="slantDashDot">
        <color theme="1" tint="4.9989318521683403E-2"/>
      </top>
      <bottom style="slantDashDot">
        <color theme="1" tint="4.9989318521683403E-2"/>
      </bottom>
      <diagonal/>
    </border>
    <border>
      <left style="medium">
        <color indexed="64"/>
      </left>
      <right/>
      <top style="slantDashDot">
        <color theme="1" tint="4.9989318521683403E-2"/>
      </top>
      <bottom style="thin">
        <color indexed="64"/>
      </bottom>
      <diagonal/>
    </border>
    <border>
      <left/>
      <right style="medium">
        <color indexed="64"/>
      </right>
      <top style="slantDashDot">
        <color theme="1" tint="4.9989318521683403E-2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slantDashDot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slantDashDot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slantDashDot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 style="slantDashDot">
        <color theme="1" tint="4.9989318521683403E-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theme="1" tint="4.9989318521683403E-2"/>
      </bottom>
      <diagonal/>
    </border>
    <border>
      <left style="medium">
        <color indexed="64"/>
      </left>
      <right style="medium">
        <color indexed="64"/>
      </right>
      <top/>
      <bottom style="slantDashDot">
        <color theme="1" tint="4.9989318521683403E-2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2" fontId="4" fillId="3" borderId="0" xfId="1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6" borderId="0" xfId="0" applyFill="1"/>
    <xf numFmtId="0" fontId="0" fillId="0" borderId="6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0" xfId="0" applyFont="1"/>
    <xf numFmtId="0" fontId="0" fillId="7" borderId="0" xfId="0" applyFill="1"/>
    <xf numFmtId="0" fontId="6" fillId="7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right" vertical="center"/>
    </xf>
    <xf numFmtId="9" fontId="4" fillId="3" borderId="16" xfId="1" applyFont="1" applyFill="1" applyBorder="1" applyAlignment="1">
      <alignment horizontal="left" vertical="center"/>
    </xf>
    <xf numFmtId="9" fontId="4" fillId="3" borderId="12" xfId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right" vertical="center"/>
    </xf>
    <xf numFmtId="9" fontId="4" fillId="3" borderId="18" xfId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center"/>
    </xf>
    <xf numFmtId="0" fontId="0" fillId="8" borderId="21" xfId="0" applyFill="1" applyBorder="1" applyAlignment="1">
      <alignment horizontal="center"/>
    </xf>
    <xf numFmtId="0" fontId="5" fillId="2" borderId="22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left" vertical="center"/>
    </xf>
    <xf numFmtId="0" fontId="0" fillId="8" borderId="24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5" fillId="2" borderId="25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0" fillId="0" borderId="21" xfId="0" applyBorder="1"/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9" fontId="4" fillId="3" borderId="25" xfId="0" applyNumberFormat="1" applyFont="1" applyFill="1" applyBorder="1" applyAlignment="1">
      <alignment horizontal="center" vertical="center"/>
    </xf>
    <xf numFmtId="9" fontId="4" fillId="3" borderId="18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" fillId="5" borderId="36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2" fontId="0" fillId="0" borderId="0" xfId="0" applyNumberFormat="1"/>
    <xf numFmtId="0" fontId="3" fillId="9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4" fillId="3" borderId="42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0" fontId="3" fillId="9" borderId="26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78C1D2"/>
      <color rgb="FF4AABB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Luogo del Cuore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'Tabelle QVA'!$Q$25</c:f>
              <c:strCache>
                <c:ptCount val="1"/>
                <c:pt idx="0">
                  <c:v>Preferenze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636-4CEE-BCBB-114A675545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636-4CEE-BCBB-114A675545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636-4CEE-BCBB-114A675545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636-4CEE-BCBB-114A675545E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636-4CEE-BCBB-114A675545E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636-4CEE-BCBB-114A675545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636-4CEE-BCBB-114A675545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7636-4CEE-BCBB-114A675545E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7636-4CEE-BCBB-114A675545E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7636-4CEE-BCBB-114A675545E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'Tabelle QVA'!$O$26:$P$35</c:f>
              <c:multiLvlStrCache>
                <c:ptCount val="10"/>
                <c:lvl>
                  <c:pt idx="0">
                    <c:v>Villa Comunale</c:v>
                  </c:pt>
                  <c:pt idx="1">
                    <c:v>Castello di Capua</c:v>
                  </c:pt>
                  <c:pt idx="2">
                    <c:v>Largo Castello</c:v>
                  </c:pt>
                  <c:pt idx="3">
                    <c:v>Piazza Municipio</c:v>
                  </c:pt>
                  <c:pt idx="4">
                    <c:v>Campo Sportivo</c:v>
                  </c:pt>
                  <c:pt idx="5">
                    <c:v>Centro Storico</c:v>
                  </c:pt>
                  <c:pt idx="6">
                    <c:v>Grotte tufacee (sott i rutte)</c:v>
                  </c:pt>
                  <c:pt idx="7">
                    <c:v>Tutto il paese</c:v>
                  </c:pt>
                  <c:pt idx="8">
                    <c:v>Casa mia</c:v>
                  </c:pt>
                  <c:pt idx="9">
                    <c:v>Chiesa di San Nicola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</c:lvl>
              </c:multiLvlStrCache>
            </c:multiLvlStrRef>
          </c:cat>
          <c:val>
            <c:numRef>
              <c:f>'Tabelle QVA'!$Q$26:$Q$35</c:f>
              <c:numCache>
                <c:formatCode>General</c:formatCode>
                <c:ptCount val="10"/>
                <c:pt idx="0">
                  <c:v>33</c:v>
                </c:pt>
                <c:pt idx="1">
                  <c:v>16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6-429E-8EF0-BB71EA4D2F7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Luogo del Cuore (Qvr)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'Tabelle QVR'!$G$32</c:f>
              <c:strCache>
                <c:ptCount val="1"/>
                <c:pt idx="0">
                  <c:v>Preferenze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78-46B6-B29D-7FA82F7C1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78-46B6-B29D-7FA82F7C1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278-46B6-B29D-7FA82F7C1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278-46B6-B29D-7FA82F7C1C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278-46B6-B29D-7FA82F7C1C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278-46B6-B29D-7FA82F7C1C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278-46B6-B29D-7FA82F7C1CF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'Tabelle QVR'!$F$33:$F$39</c:f>
              <c:strCache>
                <c:ptCount val="7"/>
                <c:pt idx="0">
                  <c:v>Villa comunale</c:v>
                </c:pt>
                <c:pt idx="1">
                  <c:v>Cappella della Madonna della Vittoria</c:v>
                </c:pt>
                <c:pt idx="2">
                  <c:v>Castello di Capua</c:v>
                </c:pt>
                <c:pt idx="3">
                  <c:v>Parco Giochi </c:v>
                </c:pt>
                <c:pt idx="4">
                  <c:v>Carrarmato</c:v>
                </c:pt>
                <c:pt idx="5">
                  <c:v>Piazza Municipio</c:v>
                </c:pt>
                <c:pt idx="6">
                  <c:v>Rotonda</c:v>
                </c:pt>
              </c:strCache>
            </c:strRef>
          </c:cat>
          <c:val>
            <c:numRef>
              <c:f>'Tabelle QVR'!$G$33:$G$39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0-4397-862D-2FEC0C6C02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24</xdr:row>
      <xdr:rowOff>252412</xdr:rowOff>
    </xdr:from>
    <xdr:to>
      <xdr:col>24</xdr:col>
      <xdr:colOff>552450</xdr:colOff>
      <xdr:row>34</xdr:row>
      <xdr:rowOff>233362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6BDD967-B40B-8BD9-AFCC-C4AEE50D9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21</xdr:row>
      <xdr:rowOff>52387</xdr:rowOff>
    </xdr:from>
    <xdr:to>
      <xdr:col>13</xdr:col>
      <xdr:colOff>704850</xdr:colOff>
      <xdr:row>33</xdr:row>
      <xdr:rowOff>61912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00626B-A2AF-1B0A-092D-B6D37C82D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ABORAZIONE%20QUESTIONARI%20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VA"/>
      <sheetName val="Elaborazione QVA"/>
    </sheetNames>
    <sheetDataSet>
      <sheetData sheetId="0"/>
      <sheetData sheetId="1">
        <row r="243">
          <cell r="D243" t="str">
            <v>Cosa ti mancherebbe se non ci fosse piu</v>
          </cell>
        </row>
        <row r="244">
          <cell r="D244" t="str">
            <v>Le persone del posto</v>
          </cell>
          <cell r="E244">
            <v>11</v>
          </cell>
        </row>
        <row r="245">
          <cell r="D245" t="str">
            <v>Eventi e Tradizioni</v>
          </cell>
          <cell r="E245">
            <v>26</v>
          </cell>
        </row>
        <row r="246">
          <cell r="D246" t="str">
            <v>Tutto</v>
          </cell>
          <cell r="E246">
            <v>24</v>
          </cell>
        </row>
        <row r="247">
          <cell r="D247" t="str">
            <v>Radici e ricordi</v>
          </cell>
          <cell r="E247">
            <v>9</v>
          </cell>
        </row>
        <row r="248">
          <cell r="D248" t="str">
            <v>Luoghi d'interesse</v>
          </cell>
          <cell r="E248">
            <v>17</v>
          </cell>
        </row>
        <row r="249">
          <cell r="D249" t="str">
            <v>La scuola</v>
          </cell>
          <cell r="E249">
            <v>6</v>
          </cell>
        </row>
        <row r="250">
          <cell r="D250" t="str">
            <v>Nulla</v>
          </cell>
          <cell r="E250">
            <v>21</v>
          </cell>
        </row>
        <row r="251">
          <cell r="D251" t="str">
            <v>Amici e famiglia</v>
          </cell>
          <cell r="E251">
            <v>9</v>
          </cell>
        </row>
        <row r="252">
          <cell r="D252" t="str">
            <v>Food and beverage</v>
          </cell>
          <cell r="E252">
            <v>6</v>
          </cell>
        </row>
        <row r="253">
          <cell r="D253" t="str">
            <v>La tranquillità</v>
          </cell>
          <cell r="E253">
            <v>7</v>
          </cell>
        </row>
        <row r="254">
          <cell r="D254" t="str">
            <v>Altro</v>
          </cell>
          <cell r="E25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05BA-66C4-4EF1-A562-1527A71B449D}">
  <dimension ref="A1:V93"/>
  <sheetViews>
    <sheetView zoomScale="85" zoomScaleNormal="85" workbookViewId="0">
      <selection activeCell="F73" sqref="F73:H84"/>
    </sheetView>
  </sheetViews>
  <sheetFormatPr defaultColWidth="8.85546875" defaultRowHeight="15" x14ac:dyDescent="0.25"/>
  <cols>
    <col min="2" max="2" width="6.5703125" customWidth="1"/>
    <col min="3" max="3" width="30.7109375" customWidth="1"/>
    <col min="4" max="4" width="9.85546875" customWidth="1"/>
    <col min="5" max="5" width="15.140625" customWidth="1"/>
    <col min="6" max="6" width="7" customWidth="1"/>
    <col min="7" max="7" width="31.42578125" customWidth="1"/>
    <col min="8" max="8" width="11" customWidth="1"/>
    <col min="10" max="10" width="14.42578125" customWidth="1"/>
    <col min="11" max="11" width="5.85546875" customWidth="1"/>
    <col min="12" max="12" width="33.42578125" customWidth="1"/>
    <col min="13" max="13" width="10.85546875" bestFit="1" customWidth="1"/>
    <col min="15" max="15" width="5.85546875" customWidth="1"/>
    <col min="16" max="16" width="47.7109375" customWidth="1"/>
    <col min="17" max="17" width="10.85546875" customWidth="1"/>
    <col min="20" max="20" width="17.140625" customWidth="1"/>
    <col min="21" max="21" width="13.42578125" customWidth="1"/>
    <col min="22" max="22" width="14.7109375" customWidth="1"/>
  </cols>
  <sheetData>
    <row r="1" spans="3:22" ht="15.75" thickBot="1" x14ac:dyDescent="0.3"/>
    <row r="2" spans="3:22" ht="24.75" customHeight="1" thickBot="1" x14ac:dyDescent="0.3">
      <c r="O2" s="65" t="s">
        <v>177</v>
      </c>
      <c r="P2" s="66"/>
      <c r="Q2" s="66"/>
    </row>
    <row r="3" spans="3:22" ht="21.95" customHeight="1" thickBot="1" x14ac:dyDescent="0.3">
      <c r="K3" s="65" t="s">
        <v>177</v>
      </c>
      <c r="L3" s="66"/>
      <c r="M3" s="66"/>
      <c r="O3" s="35"/>
      <c r="P3" s="35" t="s">
        <v>178</v>
      </c>
      <c r="Q3" s="35" t="s">
        <v>23</v>
      </c>
    </row>
    <row r="4" spans="3:22" ht="21.95" customHeight="1" thickBot="1" x14ac:dyDescent="0.3">
      <c r="K4" s="35"/>
      <c r="L4" s="35" t="s">
        <v>176</v>
      </c>
      <c r="M4" s="36" t="s">
        <v>23</v>
      </c>
      <c r="O4" s="28">
        <v>1</v>
      </c>
      <c r="P4" s="3" t="s">
        <v>32</v>
      </c>
      <c r="Q4" s="5">
        <v>77</v>
      </c>
    </row>
    <row r="5" spans="3:22" ht="21.95" customHeight="1" thickBot="1" x14ac:dyDescent="0.3">
      <c r="C5" s="84" t="s">
        <v>6</v>
      </c>
      <c r="D5" s="85"/>
      <c r="G5" s="84" t="s">
        <v>7</v>
      </c>
      <c r="H5" s="85"/>
      <c r="K5" s="28">
        <v>1</v>
      </c>
      <c r="L5" s="29" t="s">
        <v>11</v>
      </c>
      <c r="M5" s="30">
        <v>117</v>
      </c>
      <c r="O5" s="28">
        <v>2</v>
      </c>
      <c r="P5" s="3" t="s">
        <v>22</v>
      </c>
      <c r="Q5" s="5">
        <v>30</v>
      </c>
      <c r="T5" s="65" t="s">
        <v>177</v>
      </c>
      <c r="U5" s="66"/>
      <c r="V5" s="67"/>
    </row>
    <row r="6" spans="3:22" ht="21.95" customHeight="1" thickBot="1" x14ac:dyDescent="0.3">
      <c r="C6" s="17" t="s">
        <v>0</v>
      </c>
      <c r="D6" s="18">
        <v>123</v>
      </c>
      <c r="G6" s="17" t="s">
        <v>0</v>
      </c>
      <c r="H6" s="18">
        <v>18</v>
      </c>
      <c r="K6" s="31">
        <v>2</v>
      </c>
      <c r="L6" s="3" t="s">
        <v>13</v>
      </c>
      <c r="M6" s="18">
        <v>56</v>
      </c>
      <c r="O6" s="28">
        <v>3</v>
      </c>
      <c r="P6" s="3" t="s">
        <v>24</v>
      </c>
      <c r="Q6" s="5">
        <v>22</v>
      </c>
      <c r="T6" s="79" t="s">
        <v>188</v>
      </c>
      <c r="U6" s="80"/>
      <c r="V6" s="81"/>
    </row>
    <row r="7" spans="3:22" ht="21.95" customHeight="1" thickBot="1" x14ac:dyDescent="0.3">
      <c r="C7" s="19" t="s">
        <v>1</v>
      </c>
      <c r="D7" s="20">
        <v>43</v>
      </c>
      <c r="G7" s="19" t="s">
        <v>1</v>
      </c>
      <c r="H7" s="20">
        <v>9</v>
      </c>
      <c r="K7" s="31">
        <v>3</v>
      </c>
      <c r="L7" s="3" t="s">
        <v>14</v>
      </c>
      <c r="M7" s="18">
        <v>56</v>
      </c>
      <c r="O7" s="28">
        <v>4</v>
      </c>
      <c r="P7" s="3" t="s">
        <v>33</v>
      </c>
      <c r="Q7" s="5">
        <v>20</v>
      </c>
      <c r="T7" s="41"/>
      <c r="U7" s="42" t="s">
        <v>184</v>
      </c>
      <c r="V7" s="43" t="s">
        <v>185</v>
      </c>
    </row>
    <row r="8" spans="3:22" ht="21.95" customHeight="1" thickBot="1" x14ac:dyDescent="0.3">
      <c r="C8" s="21" t="s">
        <v>4</v>
      </c>
      <c r="D8" s="22">
        <v>0.38</v>
      </c>
      <c r="G8" s="17" t="s">
        <v>8</v>
      </c>
      <c r="H8" s="18">
        <v>10</v>
      </c>
      <c r="K8" s="31">
        <v>4</v>
      </c>
      <c r="L8" s="3" t="s">
        <v>12</v>
      </c>
      <c r="M8" s="18">
        <v>44</v>
      </c>
      <c r="O8" s="28">
        <v>5</v>
      </c>
      <c r="P8" s="3" t="s">
        <v>40</v>
      </c>
      <c r="Q8" s="5">
        <v>7</v>
      </c>
      <c r="T8" s="24" t="s">
        <v>182</v>
      </c>
      <c r="U8" s="44">
        <v>0.53</v>
      </c>
      <c r="V8" s="45">
        <v>0.47</v>
      </c>
    </row>
    <row r="9" spans="3:22" ht="21.95" customHeight="1" thickBot="1" x14ac:dyDescent="0.3">
      <c r="C9" s="17" t="s">
        <v>5</v>
      </c>
      <c r="D9" s="23">
        <v>0.62</v>
      </c>
      <c r="G9" s="26" t="s">
        <v>9</v>
      </c>
      <c r="H9" s="27">
        <v>8</v>
      </c>
      <c r="K9" s="31">
        <v>5</v>
      </c>
      <c r="L9" s="3" t="s">
        <v>15</v>
      </c>
      <c r="M9" s="18">
        <v>23</v>
      </c>
      <c r="O9" s="28">
        <v>6</v>
      </c>
      <c r="P9" s="3" t="s">
        <v>36</v>
      </c>
      <c r="Q9" s="5">
        <v>6</v>
      </c>
      <c r="T9" s="41"/>
      <c r="U9" s="42" t="s">
        <v>186</v>
      </c>
      <c r="V9" s="43" t="s">
        <v>187</v>
      </c>
    </row>
    <row r="10" spans="3:22" ht="21.95" customHeight="1" thickBot="1" x14ac:dyDescent="0.3">
      <c r="C10" s="21" t="s">
        <v>2</v>
      </c>
      <c r="D10" s="22">
        <v>0.65</v>
      </c>
      <c r="K10" s="31">
        <v>6</v>
      </c>
      <c r="L10" s="3" t="s">
        <v>17</v>
      </c>
      <c r="M10" s="18">
        <v>21</v>
      </c>
      <c r="O10" s="28">
        <v>7</v>
      </c>
      <c r="P10" s="3" t="s">
        <v>27</v>
      </c>
      <c r="Q10" s="5">
        <v>6</v>
      </c>
      <c r="T10" s="24" t="s">
        <v>183</v>
      </c>
      <c r="U10" s="44">
        <v>0.49</v>
      </c>
      <c r="V10" s="45">
        <v>0.51</v>
      </c>
    </row>
    <row r="11" spans="3:22" ht="21.95" customHeight="1" thickBot="1" x14ac:dyDescent="0.3">
      <c r="C11" s="24" t="s">
        <v>3</v>
      </c>
      <c r="D11" s="25">
        <v>0.35</v>
      </c>
      <c r="F11" s="65" t="s">
        <v>177</v>
      </c>
      <c r="G11" s="66"/>
      <c r="H11" s="67"/>
      <c r="K11" s="31">
        <v>7</v>
      </c>
      <c r="L11" s="3" t="s">
        <v>16</v>
      </c>
      <c r="M11" s="18">
        <v>20</v>
      </c>
      <c r="O11" s="28">
        <v>8</v>
      </c>
      <c r="P11" s="3" t="s">
        <v>28</v>
      </c>
      <c r="Q11" s="5">
        <v>5</v>
      </c>
    </row>
    <row r="12" spans="3:22" ht="21.95" customHeight="1" thickBot="1" x14ac:dyDescent="0.3">
      <c r="F12" s="35"/>
      <c r="G12" s="35" t="s">
        <v>100</v>
      </c>
      <c r="H12" s="36" t="s">
        <v>23</v>
      </c>
      <c r="K12" s="31">
        <v>8</v>
      </c>
      <c r="L12" s="3" t="s">
        <v>39</v>
      </c>
      <c r="M12" s="18">
        <v>13</v>
      </c>
      <c r="O12" s="28">
        <v>9</v>
      </c>
      <c r="P12" s="3" t="s">
        <v>15</v>
      </c>
      <c r="Q12" s="5">
        <v>5</v>
      </c>
    </row>
    <row r="13" spans="3:22" ht="21.95" customHeight="1" thickBot="1" x14ac:dyDescent="0.3">
      <c r="F13" s="58">
        <v>1</v>
      </c>
      <c r="G13" s="3" t="s">
        <v>101</v>
      </c>
      <c r="H13" s="20">
        <v>83</v>
      </c>
      <c r="K13" s="31">
        <v>9</v>
      </c>
      <c r="L13" s="3" t="s">
        <v>18</v>
      </c>
      <c r="M13" s="18">
        <v>8</v>
      </c>
      <c r="O13" s="28">
        <v>10</v>
      </c>
      <c r="P13" s="3" t="s">
        <v>41</v>
      </c>
      <c r="Q13" s="5">
        <v>5</v>
      </c>
    </row>
    <row r="14" spans="3:22" ht="21.95" customHeight="1" thickBot="1" x14ac:dyDescent="0.3">
      <c r="C14" s="86" t="s">
        <v>7</v>
      </c>
      <c r="D14" s="87"/>
      <c r="F14" s="58">
        <v>2</v>
      </c>
      <c r="G14" s="4" t="s">
        <v>102</v>
      </c>
      <c r="H14" s="18">
        <v>79</v>
      </c>
      <c r="K14" s="31">
        <v>10</v>
      </c>
      <c r="L14" s="3" t="s">
        <v>19</v>
      </c>
      <c r="M14" s="18">
        <v>6</v>
      </c>
      <c r="O14" s="28">
        <v>11</v>
      </c>
      <c r="P14" s="3" t="s">
        <v>35</v>
      </c>
      <c r="Q14" s="5">
        <v>4</v>
      </c>
    </row>
    <row r="15" spans="3:22" ht="21.95" customHeight="1" thickBot="1" x14ac:dyDescent="0.3">
      <c r="C15" s="3" t="s">
        <v>0</v>
      </c>
      <c r="D15" s="5"/>
      <c r="F15" s="58">
        <v>3</v>
      </c>
      <c r="G15" s="3" t="s">
        <v>114</v>
      </c>
      <c r="H15" s="20">
        <v>41</v>
      </c>
      <c r="K15" s="31">
        <v>11</v>
      </c>
      <c r="L15" s="3" t="s">
        <v>20</v>
      </c>
      <c r="M15" s="18">
        <v>5</v>
      </c>
      <c r="O15" s="28">
        <v>12</v>
      </c>
      <c r="P15" s="3" t="s">
        <v>12</v>
      </c>
      <c r="Q15" s="5">
        <v>3</v>
      </c>
    </row>
    <row r="16" spans="3:22" ht="21.95" customHeight="1" thickBot="1" x14ac:dyDescent="0.3">
      <c r="C16" s="3" t="s">
        <v>1</v>
      </c>
      <c r="D16" s="6"/>
      <c r="F16" s="58">
        <v>4</v>
      </c>
      <c r="G16" s="3" t="s">
        <v>103</v>
      </c>
      <c r="H16" s="20">
        <v>20</v>
      </c>
      <c r="K16" s="31">
        <v>12</v>
      </c>
      <c r="L16" s="3" t="s">
        <v>21</v>
      </c>
      <c r="M16" s="18">
        <v>5</v>
      </c>
      <c r="O16" s="28">
        <v>13</v>
      </c>
      <c r="P16" s="3" t="s">
        <v>29</v>
      </c>
      <c r="Q16" s="5">
        <v>3</v>
      </c>
    </row>
    <row r="17" spans="1:17" ht="21.95" customHeight="1" thickBot="1" x14ac:dyDescent="0.3">
      <c r="C17" s="4" t="s">
        <v>4</v>
      </c>
      <c r="D17" s="5"/>
      <c r="F17" s="58">
        <v>5</v>
      </c>
      <c r="G17" s="4" t="s">
        <v>115</v>
      </c>
      <c r="H17" s="18">
        <v>16</v>
      </c>
      <c r="K17" s="31">
        <v>13</v>
      </c>
      <c r="L17" s="3" t="s">
        <v>40</v>
      </c>
      <c r="M17" s="18">
        <v>4</v>
      </c>
      <c r="O17" s="28">
        <v>14</v>
      </c>
      <c r="P17" s="3" t="s">
        <v>30</v>
      </c>
      <c r="Q17" s="5">
        <v>3</v>
      </c>
    </row>
    <row r="18" spans="1:17" ht="21.95" customHeight="1" thickBot="1" x14ac:dyDescent="0.3">
      <c r="C18" s="3" t="s">
        <v>5</v>
      </c>
      <c r="D18" s="6"/>
      <c r="F18" s="58">
        <v>6</v>
      </c>
      <c r="G18" s="3" t="s">
        <v>104</v>
      </c>
      <c r="H18" s="20">
        <v>14</v>
      </c>
      <c r="K18" s="31">
        <v>14</v>
      </c>
      <c r="L18" s="3" t="s">
        <v>38</v>
      </c>
      <c r="M18" s="18">
        <v>4</v>
      </c>
      <c r="O18" s="28">
        <v>15</v>
      </c>
      <c r="P18" s="3" t="s">
        <v>31</v>
      </c>
      <c r="Q18" s="5">
        <v>2</v>
      </c>
    </row>
    <row r="19" spans="1:17" ht="21.95" customHeight="1" thickBot="1" x14ac:dyDescent="0.3">
      <c r="C19" s="3" t="s">
        <v>2</v>
      </c>
      <c r="D19" s="5"/>
      <c r="F19" s="58">
        <v>7</v>
      </c>
      <c r="G19" s="3" t="s">
        <v>105</v>
      </c>
      <c r="H19" s="20">
        <v>14</v>
      </c>
      <c r="K19" s="32">
        <v>15</v>
      </c>
      <c r="L19" s="33" t="s">
        <v>22</v>
      </c>
      <c r="M19" s="34">
        <v>3</v>
      </c>
    </row>
    <row r="20" spans="1:17" ht="15.75" thickBot="1" x14ac:dyDescent="0.3">
      <c r="C20" s="4" t="s">
        <v>3</v>
      </c>
      <c r="D20" s="6"/>
      <c r="F20" s="58">
        <v>8</v>
      </c>
      <c r="G20" s="4" t="s">
        <v>106</v>
      </c>
      <c r="H20" s="18">
        <v>9</v>
      </c>
      <c r="P20" s="2" t="s">
        <v>10</v>
      </c>
      <c r="Q20" s="7">
        <v>2.02</v>
      </c>
    </row>
    <row r="21" spans="1:17" ht="15.75" thickBot="1" x14ac:dyDescent="0.3">
      <c r="F21" s="58">
        <v>9</v>
      </c>
      <c r="G21" s="3" t="s">
        <v>107</v>
      </c>
      <c r="H21" s="20">
        <v>8</v>
      </c>
      <c r="L21" s="2" t="s">
        <v>10</v>
      </c>
      <c r="M21" s="7">
        <v>3.37</v>
      </c>
    </row>
    <row r="22" spans="1:17" ht="21.95" customHeight="1" thickBot="1" x14ac:dyDescent="0.3">
      <c r="F22" s="58">
        <v>10</v>
      </c>
      <c r="G22" s="3" t="s">
        <v>108</v>
      </c>
      <c r="H22" s="20">
        <v>7</v>
      </c>
    </row>
    <row r="23" spans="1:17" ht="21.95" customHeight="1" thickBot="1" x14ac:dyDescent="0.3">
      <c r="B23" s="65" t="s">
        <v>177</v>
      </c>
      <c r="C23" s="66"/>
      <c r="D23" s="67"/>
      <c r="F23" s="58">
        <v>11</v>
      </c>
      <c r="G23" s="4" t="s">
        <v>109</v>
      </c>
      <c r="H23" s="18">
        <v>5</v>
      </c>
    </row>
    <row r="24" spans="1:17" ht="21.95" customHeight="1" thickBot="1" x14ac:dyDescent="0.3">
      <c r="B24" s="76" t="s">
        <v>191</v>
      </c>
      <c r="C24" s="77"/>
      <c r="D24" s="78"/>
      <c r="F24" s="58">
        <v>12</v>
      </c>
      <c r="G24" s="3" t="s">
        <v>110</v>
      </c>
      <c r="H24" s="20">
        <v>5</v>
      </c>
      <c r="K24" s="65" t="s">
        <v>177</v>
      </c>
      <c r="L24" s="66"/>
      <c r="M24" s="67"/>
    </row>
    <row r="25" spans="1:17" ht="21.95" customHeight="1" thickBot="1" x14ac:dyDescent="0.3">
      <c r="B25" s="82" t="s">
        <v>127</v>
      </c>
      <c r="C25" s="83"/>
      <c r="D25" s="49">
        <v>63</v>
      </c>
      <c r="F25" s="58">
        <v>13</v>
      </c>
      <c r="G25" s="3" t="s">
        <v>111</v>
      </c>
      <c r="H25" s="20">
        <v>4</v>
      </c>
      <c r="K25" s="35"/>
      <c r="L25" s="35" t="s">
        <v>180</v>
      </c>
      <c r="M25" s="36" t="s">
        <v>23</v>
      </c>
      <c r="P25" s="8" t="s">
        <v>42</v>
      </c>
      <c r="Q25" s="9" t="s">
        <v>23</v>
      </c>
    </row>
    <row r="26" spans="1:17" ht="21.95" customHeight="1" thickBot="1" x14ac:dyDescent="0.3">
      <c r="B26" s="72" t="s">
        <v>126</v>
      </c>
      <c r="C26" s="73"/>
      <c r="D26" s="49">
        <v>51</v>
      </c>
      <c r="F26" s="58">
        <v>14</v>
      </c>
      <c r="G26" s="4" t="s">
        <v>112</v>
      </c>
      <c r="H26" s="18">
        <v>4</v>
      </c>
      <c r="K26" s="28">
        <v>1</v>
      </c>
      <c r="L26" s="3" t="s">
        <v>11</v>
      </c>
      <c r="M26" s="18">
        <v>100</v>
      </c>
      <c r="O26" s="28">
        <v>1</v>
      </c>
      <c r="P26" s="3" t="s">
        <v>33</v>
      </c>
      <c r="Q26" s="5">
        <v>33</v>
      </c>
    </row>
    <row r="27" spans="1:17" ht="21.95" customHeight="1" thickBot="1" x14ac:dyDescent="0.3">
      <c r="B27" s="74" t="s">
        <v>125</v>
      </c>
      <c r="C27" s="75"/>
      <c r="D27" s="50">
        <v>9</v>
      </c>
      <c r="F27" s="59">
        <v>15</v>
      </c>
      <c r="G27" s="33" t="s">
        <v>113</v>
      </c>
      <c r="H27" s="27">
        <v>3</v>
      </c>
      <c r="K27" s="28">
        <v>2</v>
      </c>
      <c r="L27" s="3" t="s">
        <v>32</v>
      </c>
      <c r="M27" s="18">
        <v>30</v>
      </c>
      <c r="O27" s="28">
        <v>2</v>
      </c>
      <c r="P27" s="3" t="s">
        <v>11</v>
      </c>
      <c r="Q27" s="5">
        <v>16</v>
      </c>
    </row>
    <row r="28" spans="1:17" ht="21.95" customHeight="1" thickBot="1" x14ac:dyDescent="0.3">
      <c r="K28" s="28">
        <v>3</v>
      </c>
      <c r="L28" s="3" t="s">
        <v>15</v>
      </c>
      <c r="M28" s="18">
        <v>13</v>
      </c>
      <c r="O28" s="28">
        <v>3</v>
      </c>
      <c r="P28" s="3" t="s">
        <v>40</v>
      </c>
      <c r="Q28" s="5">
        <v>9</v>
      </c>
    </row>
    <row r="29" spans="1:17" ht="21.95" customHeight="1" thickBot="1" x14ac:dyDescent="0.3">
      <c r="A29" s="38" t="s">
        <v>197</v>
      </c>
      <c r="B29" s="65" t="s">
        <v>196</v>
      </c>
      <c r="C29" s="66"/>
      <c r="D29" s="67"/>
      <c r="G29" s="2" t="s">
        <v>10</v>
      </c>
      <c r="H29" s="7">
        <v>2.9</v>
      </c>
      <c r="K29" s="28">
        <v>4</v>
      </c>
      <c r="L29" s="3" t="s">
        <v>13</v>
      </c>
      <c r="M29" s="18">
        <v>13</v>
      </c>
      <c r="O29" s="28">
        <v>4</v>
      </c>
      <c r="P29" s="3" t="s">
        <v>19</v>
      </c>
      <c r="Q29" s="5">
        <v>8</v>
      </c>
    </row>
    <row r="30" spans="1:17" ht="21.95" customHeight="1" thickBot="1" x14ac:dyDescent="0.3">
      <c r="A30" s="52" t="s">
        <v>195</v>
      </c>
      <c r="B30" s="40" t="s">
        <v>192</v>
      </c>
      <c r="C30" s="36" t="s">
        <v>193</v>
      </c>
      <c r="D30" s="36" t="s">
        <v>194</v>
      </c>
      <c r="K30" s="28">
        <v>5</v>
      </c>
      <c r="L30" s="3" t="s">
        <v>14</v>
      </c>
      <c r="M30" s="18">
        <v>12</v>
      </c>
      <c r="O30" s="28">
        <v>5</v>
      </c>
      <c r="P30" s="3" t="s">
        <v>36</v>
      </c>
      <c r="Q30" s="5">
        <v>5</v>
      </c>
    </row>
    <row r="31" spans="1:17" ht="21.95" customHeight="1" thickBot="1" x14ac:dyDescent="0.3">
      <c r="A31" s="53" t="s">
        <v>62</v>
      </c>
      <c r="B31" s="49">
        <v>4.76</v>
      </c>
      <c r="C31" s="49">
        <v>4.38</v>
      </c>
      <c r="D31" s="49">
        <f>AVERAGE(B31:C31)</f>
        <v>4.57</v>
      </c>
      <c r="F31" s="65" t="s">
        <v>177</v>
      </c>
      <c r="G31" s="66"/>
      <c r="H31" s="67"/>
      <c r="K31" s="28">
        <v>6</v>
      </c>
      <c r="L31" s="3" t="s">
        <v>33</v>
      </c>
      <c r="M31" s="18">
        <v>11</v>
      </c>
      <c r="O31" s="28">
        <v>6</v>
      </c>
      <c r="P31" s="3" t="s">
        <v>15</v>
      </c>
      <c r="Q31" s="5">
        <v>5</v>
      </c>
    </row>
    <row r="32" spans="1:17" ht="21.95" customHeight="1" thickBot="1" x14ac:dyDescent="0.3">
      <c r="A32" s="54" t="s">
        <v>45</v>
      </c>
      <c r="B32" s="49">
        <v>4.8</v>
      </c>
      <c r="C32" s="49">
        <v>4.7699999999999996</v>
      </c>
      <c r="D32" s="49">
        <f t="shared" ref="D32:D33" si="0">AVERAGE(B32:C32)</f>
        <v>4.7850000000000001</v>
      </c>
      <c r="F32" s="35"/>
      <c r="G32" s="35" t="s">
        <v>189</v>
      </c>
      <c r="H32" s="36" t="s">
        <v>23</v>
      </c>
      <c r="K32" s="28">
        <v>7</v>
      </c>
      <c r="L32" s="3" t="s">
        <v>22</v>
      </c>
      <c r="M32" s="18">
        <v>9</v>
      </c>
      <c r="O32" s="28">
        <v>7</v>
      </c>
      <c r="P32" s="3" t="s">
        <v>22</v>
      </c>
      <c r="Q32" s="5">
        <v>5</v>
      </c>
    </row>
    <row r="33" spans="1:17" ht="21.95" customHeight="1" thickBot="1" x14ac:dyDescent="0.3">
      <c r="A33" s="55" t="s">
        <v>48</v>
      </c>
      <c r="B33" s="50">
        <v>4.4000000000000004</v>
      </c>
      <c r="C33" s="50">
        <v>4.4400000000000004</v>
      </c>
      <c r="D33" s="50">
        <f t="shared" si="0"/>
        <v>4.42</v>
      </c>
      <c r="F33" s="28">
        <v>1</v>
      </c>
      <c r="G33" s="3" t="s">
        <v>45</v>
      </c>
      <c r="H33" s="18">
        <v>36</v>
      </c>
      <c r="K33" s="28">
        <v>8</v>
      </c>
      <c r="L33" s="3" t="s">
        <v>34</v>
      </c>
      <c r="M33" s="18">
        <v>6</v>
      </c>
      <c r="O33" s="28">
        <v>8</v>
      </c>
      <c r="P33" s="3" t="s">
        <v>43</v>
      </c>
      <c r="Q33" s="5">
        <v>4</v>
      </c>
    </row>
    <row r="34" spans="1:17" ht="21.95" customHeight="1" thickBot="1" x14ac:dyDescent="0.3">
      <c r="B34" s="1"/>
      <c r="C34" s="63"/>
      <c r="D34" s="64"/>
      <c r="F34" s="28">
        <v>2</v>
      </c>
      <c r="G34" s="4" t="s">
        <v>56</v>
      </c>
      <c r="H34" s="20">
        <v>36</v>
      </c>
      <c r="K34" s="28">
        <v>9</v>
      </c>
      <c r="L34" s="3" t="s">
        <v>40</v>
      </c>
      <c r="M34" s="18">
        <v>6</v>
      </c>
      <c r="O34" s="28">
        <v>9</v>
      </c>
      <c r="P34" s="3" t="s">
        <v>44</v>
      </c>
      <c r="Q34" s="5">
        <v>3</v>
      </c>
    </row>
    <row r="35" spans="1:17" ht="21.95" customHeight="1" thickBot="1" x14ac:dyDescent="0.3">
      <c r="B35" s="65" t="s">
        <v>177</v>
      </c>
      <c r="C35" s="66"/>
      <c r="D35" s="67"/>
      <c r="F35" s="28">
        <v>3</v>
      </c>
      <c r="G35" s="3" t="s">
        <v>94</v>
      </c>
      <c r="H35" s="18">
        <v>7</v>
      </c>
      <c r="K35" s="28">
        <v>10</v>
      </c>
      <c r="L35" s="3" t="s">
        <v>35</v>
      </c>
      <c r="M35" s="18">
        <v>5</v>
      </c>
      <c r="O35" s="28">
        <v>10</v>
      </c>
      <c r="P35" s="3" t="s">
        <v>14</v>
      </c>
      <c r="Q35" s="5">
        <v>3</v>
      </c>
    </row>
    <row r="36" spans="1:17" ht="21.95" customHeight="1" thickBot="1" x14ac:dyDescent="0.3">
      <c r="B36" s="76" t="str">
        <f>'[1]Elaborazione QVA'!D243</f>
        <v>Cosa ti mancherebbe se non ci fosse piu</v>
      </c>
      <c r="C36" s="77"/>
      <c r="D36" s="78"/>
      <c r="F36" s="28">
        <v>4</v>
      </c>
      <c r="G36" s="3" t="s">
        <v>95</v>
      </c>
      <c r="H36" s="20">
        <v>6</v>
      </c>
      <c r="K36" s="28">
        <v>11</v>
      </c>
      <c r="L36" s="3" t="s">
        <v>24</v>
      </c>
      <c r="M36" s="18">
        <v>5</v>
      </c>
    </row>
    <row r="37" spans="1:17" ht="21.95" customHeight="1" thickBot="1" x14ac:dyDescent="0.3">
      <c r="B37" s="28">
        <v>1</v>
      </c>
      <c r="C37" s="54" t="str">
        <f>'[1]Elaborazione QVA'!D245</f>
        <v>Eventi e Tradizioni</v>
      </c>
      <c r="D37" s="49">
        <f>'[1]Elaborazione QVA'!E245</f>
        <v>26</v>
      </c>
      <c r="F37" s="28">
        <v>5</v>
      </c>
      <c r="G37" s="4" t="s">
        <v>97</v>
      </c>
      <c r="H37" s="20">
        <v>6</v>
      </c>
      <c r="K37" s="28">
        <v>12</v>
      </c>
      <c r="L37" s="3" t="s">
        <v>36</v>
      </c>
      <c r="M37" s="18">
        <v>5</v>
      </c>
    </row>
    <row r="38" spans="1:17" ht="21.95" customHeight="1" thickBot="1" x14ac:dyDescent="0.3">
      <c r="B38" s="28">
        <v>2</v>
      </c>
      <c r="C38" s="54" t="str">
        <f>'[1]Elaborazione QVA'!D246</f>
        <v>Tutto</v>
      </c>
      <c r="D38" s="61">
        <f>'[1]Elaborazione QVA'!E246</f>
        <v>24</v>
      </c>
      <c r="F38" s="28">
        <v>6</v>
      </c>
      <c r="G38" s="3" t="s">
        <v>96</v>
      </c>
      <c r="H38" s="18">
        <v>4</v>
      </c>
      <c r="K38" s="28">
        <v>13</v>
      </c>
      <c r="L38" s="3" t="s">
        <v>37</v>
      </c>
      <c r="M38" s="18">
        <v>3</v>
      </c>
    </row>
    <row r="39" spans="1:17" ht="21.95" customHeight="1" thickBot="1" x14ac:dyDescent="0.3">
      <c r="B39" s="28">
        <v>3</v>
      </c>
      <c r="C39" s="54" t="str">
        <f>'[1]Elaborazione QVA'!D250</f>
        <v>Nulla</v>
      </c>
      <c r="D39" s="49">
        <f>'[1]Elaborazione QVA'!E250</f>
        <v>21</v>
      </c>
      <c r="F39" s="28">
        <v>7</v>
      </c>
      <c r="G39" s="4" t="s">
        <v>98</v>
      </c>
      <c r="H39" s="20">
        <v>2</v>
      </c>
      <c r="K39" s="28">
        <v>14</v>
      </c>
      <c r="L39" s="3" t="s">
        <v>38</v>
      </c>
      <c r="M39" s="18">
        <v>3</v>
      </c>
    </row>
    <row r="40" spans="1:17" ht="21.95" customHeight="1" thickBot="1" x14ac:dyDescent="0.3">
      <c r="B40" s="28">
        <v>4</v>
      </c>
      <c r="C40" s="54" t="str">
        <f>'[1]Elaborazione QVA'!D248</f>
        <v>Luoghi d'interesse</v>
      </c>
      <c r="D40" s="61">
        <f>'[1]Elaborazione QVA'!E248</f>
        <v>17</v>
      </c>
      <c r="F40" s="37">
        <v>8</v>
      </c>
      <c r="G40" s="33" t="s">
        <v>99</v>
      </c>
      <c r="H40" s="27">
        <v>2</v>
      </c>
      <c r="K40" s="37">
        <v>15</v>
      </c>
      <c r="L40" s="33" t="s">
        <v>30</v>
      </c>
      <c r="M40" s="34">
        <v>2</v>
      </c>
    </row>
    <row r="41" spans="1:17" ht="21.95" customHeight="1" thickBot="1" x14ac:dyDescent="0.3">
      <c r="B41" s="28">
        <v>5</v>
      </c>
      <c r="C41" s="54" t="str">
        <f>'[1]Elaborazione QVA'!D244</f>
        <v>Le persone del posto</v>
      </c>
      <c r="D41" s="49">
        <f>'[1]Elaborazione QVA'!E244</f>
        <v>11</v>
      </c>
    </row>
    <row r="42" spans="1:17" ht="21.95" customHeight="1" thickBot="1" x14ac:dyDescent="0.3">
      <c r="B42" s="28">
        <v>6</v>
      </c>
      <c r="C42" s="54" t="str">
        <f>'[1]Elaborazione QVA'!D247</f>
        <v>Radici e ricordi</v>
      </c>
      <c r="D42" s="61">
        <f>'[1]Elaborazione QVA'!E247</f>
        <v>9</v>
      </c>
      <c r="L42" s="2" t="s">
        <v>10</v>
      </c>
      <c r="M42" s="7">
        <v>2.14</v>
      </c>
    </row>
    <row r="43" spans="1:17" ht="21.95" customHeight="1" thickBot="1" x14ac:dyDescent="0.3">
      <c r="B43" s="28">
        <v>7</v>
      </c>
      <c r="C43" s="54" t="str">
        <f>'[1]Elaborazione QVA'!D251</f>
        <v>Amici e famiglia</v>
      </c>
      <c r="D43" s="49">
        <f>'[1]Elaborazione QVA'!E251</f>
        <v>9</v>
      </c>
      <c r="F43" s="65" t="s">
        <v>177</v>
      </c>
      <c r="G43" s="66"/>
      <c r="H43" s="67"/>
    </row>
    <row r="44" spans="1:17" ht="21.95" customHeight="1" thickBot="1" x14ac:dyDescent="0.3">
      <c r="B44" s="28">
        <v>8</v>
      </c>
      <c r="C44" s="54" t="str">
        <f>'[1]Elaborazione QVA'!D253</f>
        <v>La tranquillità</v>
      </c>
      <c r="D44" s="61">
        <f>'[1]Elaborazione QVA'!E253</f>
        <v>7</v>
      </c>
      <c r="F44" s="76" t="s">
        <v>204</v>
      </c>
      <c r="G44" s="77"/>
      <c r="H44" s="78"/>
    </row>
    <row r="45" spans="1:17" ht="21.95" customHeight="1" thickBot="1" x14ac:dyDescent="0.3">
      <c r="B45" s="28">
        <v>9</v>
      </c>
      <c r="C45" s="54" t="str">
        <f>'[1]Elaborazione QVA'!D249</f>
        <v>La scuola</v>
      </c>
      <c r="D45" s="49">
        <f>'[1]Elaborazione QVA'!E249</f>
        <v>6</v>
      </c>
      <c r="F45" s="28">
        <v>1</v>
      </c>
      <c r="G45" s="54" t="s">
        <v>205</v>
      </c>
      <c r="H45" s="61">
        <v>39</v>
      </c>
      <c r="K45" s="65" t="s">
        <v>177</v>
      </c>
      <c r="L45" s="66"/>
      <c r="M45" s="67"/>
      <c r="O45" s="65" t="s">
        <v>177</v>
      </c>
      <c r="P45" s="66"/>
      <c r="Q45" s="67"/>
    </row>
    <row r="46" spans="1:17" ht="21.95" customHeight="1" thickBot="1" x14ac:dyDescent="0.3">
      <c r="B46" s="28">
        <v>10</v>
      </c>
      <c r="C46" s="54" t="str">
        <f>'[1]Elaborazione QVA'!D252</f>
        <v>Food and beverage</v>
      </c>
      <c r="D46" s="61">
        <f>'[1]Elaborazione QVA'!E252</f>
        <v>6</v>
      </c>
      <c r="F46" s="28">
        <v>2</v>
      </c>
      <c r="G46" s="54" t="s">
        <v>206</v>
      </c>
      <c r="H46" s="49">
        <v>30</v>
      </c>
      <c r="K46" s="35"/>
      <c r="L46" s="35" t="s">
        <v>181</v>
      </c>
      <c r="M46" s="36" t="s">
        <v>23</v>
      </c>
      <c r="O46" s="35"/>
      <c r="P46" s="35" t="s">
        <v>181</v>
      </c>
      <c r="Q46" s="36" t="s">
        <v>23</v>
      </c>
    </row>
    <row r="47" spans="1:17" ht="21.95" customHeight="1" thickBot="1" x14ac:dyDescent="0.3">
      <c r="B47" s="37">
        <v>11</v>
      </c>
      <c r="C47" s="55" t="str">
        <f>'[1]Elaborazione QVA'!D254</f>
        <v>Altro</v>
      </c>
      <c r="D47" s="50">
        <f>'[1]Elaborazione QVA'!E254</f>
        <v>5</v>
      </c>
      <c r="F47" s="28">
        <v>3</v>
      </c>
      <c r="G47" s="54" t="s">
        <v>207</v>
      </c>
      <c r="H47" s="61">
        <v>20</v>
      </c>
      <c r="K47" s="28">
        <v>1</v>
      </c>
      <c r="L47" s="3" t="s">
        <v>45</v>
      </c>
      <c r="M47" s="18">
        <v>116</v>
      </c>
      <c r="O47" s="28">
        <v>1</v>
      </c>
      <c r="P47" s="3" t="s">
        <v>45</v>
      </c>
      <c r="Q47" s="18">
        <v>80</v>
      </c>
    </row>
    <row r="48" spans="1:17" ht="21.95" customHeight="1" thickBot="1" x14ac:dyDescent="0.3">
      <c r="D48" s="51"/>
      <c r="F48" s="28">
        <v>4</v>
      </c>
      <c r="G48" s="54" t="s">
        <v>208</v>
      </c>
      <c r="H48" s="49">
        <v>20</v>
      </c>
      <c r="K48" s="28">
        <v>2</v>
      </c>
      <c r="L48" s="3" t="s">
        <v>46</v>
      </c>
      <c r="M48" s="18">
        <v>82</v>
      </c>
      <c r="O48" s="28">
        <v>2</v>
      </c>
      <c r="P48" s="3" t="s">
        <v>46</v>
      </c>
      <c r="Q48" s="18">
        <v>20</v>
      </c>
    </row>
    <row r="49" spans="2:17" ht="21.95" customHeight="1" thickBot="1" x14ac:dyDescent="0.3">
      <c r="F49" s="28">
        <v>5</v>
      </c>
      <c r="G49" s="54" t="s">
        <v>209</v>
      </c>
      <c r="H49" s="61">
        <v>8</v>
      </c>
      <c r="K49" s="28">
        <v>3</v>
      </c>
      <c r="L49" s="3" t="s">
        <v>47</v>
      </c>
      <c r="M49" s="18">
        <v>58</v>
      </c>
      <c r="O49" s="28">
        <v>3</v>
      </c>
      <c r="P49" s="3" t="s">
        <v>47</v>
      </c>
      <c r="Q49" s="18">
        <v>11</v>
      </c>
    </row>
    <row r="50" spans="2:17" ht="21.95" customHeight="1" thickBot="1" x14ac:dyDescent="0.3">
      <c r="B50" s="65" t="s">
        <v>177</v>
      </c>
      <c r="C50" s="66"/>
      <c r="D50" s="67"/>
      <c r="F50" s="28">
        <v>6</v>
      </c>
      <c r="G50" s="54" t="s">
        <v>210</v>
      </c>
      <c r="H50" s="49">
        <v>7</v>
      </c>
      <c r="K50" s="28">
        <v>4</v>
      </c>
      <c r="L50" s="3" t="s">
        <v>48</v>
      </c>
      <c r="M50" s="18">
        <v>38</v>
      </c>
      <c r="O50" s="28">
        <v>4</v>
      </c>
      <c r="P50" s="3" t="s">
        <v>52</v>
      </c>
      <c r="Q50" s="18">
        <v>5</v>
      </c>
    </row>
    <row r="51" spans="2:17" ht="21.95" customHeight="1" thickBot="1" x14ac:dyDescent="0.3">
      <c r="B51" s="76" t="s">
        <v>223</v>
      </c>
      <c r="C51" s="77"/>
      <c r="D51" s="78"/>
      <c r="E51" s="46"/>
      <c r="F51" s="28">
        <v>7</v>
      </c>
      <c r="G51" s="54" t="s">
        <v>211</v>
      </c>
      <c r="H51" s="61">
        <v>7</v>
      </c>
      <c r="K51" s="28">
        <v>5</v>
      </c>
      <c r="L51" s="3" t="s">
        <v>49</v>
      </c>
      <c r="M51" s="18">
        <v>18</v>
      </c>
      <c r="O51" s="28">
        <v>5</v>
      </c>
      <c r="P51" s="3" t="s">
        <v>48</v>
      </c>
      <c r="Q51" s="18">
        <v>3</v>
      </c>
    </row>
    <row r="52" spans="2:17" ht="21.95" customHeight="1" thickBot="1" x14ac:dyDescent="0.3">
      <c r="B52" s="28">
        <v>1</v>
      </c>
      <c r="C52" s="54" t="s">
        <v>133</v>
      </c>
      <c r="D52" s="49">
        <v>45</v>
      </c>
      <c r="E52" s="47"/>
      <c r="F52" s="28">
        <v>8</v>
      </c>
      <c r="G52" s="54" t="s">
        <v>212</v>
      </c>
      <c r="H52" s="61">
        <v>4</v>
      </c>
      <c r="K52" s="28">
        <v>6</v>
      </c>
      <c r="L52" s="3" t="s">
        <v>50</v>
      </c>
      <c r="M52" s="18">
        <v>14</v>
      </c>
      <c r="O52" s="28">
        <v>6</v>
      </c>
      <c r="P52" s="3" t="s">
        <v>60</v>
      </c>
      <c r="Q52" s="18">
        <v>3</v>
      </c>
    </row>
    <row r="53" spans="2:17" ht="21.95" customHeight="1" thickBot="1" x14ac:dyDescent="0.3">
      <c r="B53" s="28">
        <v>2</v>
      </c>
      <c r="C53" s="54" t="s">
        <v>132</v>
      </c>
      <c r="D53" s="61">
        <v>30</v>
      </c>
      <c r="E53" s="48"/>
      <c r="F53" s="28">
        <v>9</v>
      </c>
      <c r="G53" s="54" t="s">
        <v>213</v>
      </c>
      <c r="H53" s="49">
        <v>3</v>
      </c>
      <c r="K53" s="28">
        <v>7</v>
      </c>
      <c r="L53" s="3" t="s">
        <v>51</v>
      </c>
      <c r="M53" s="18">
        <v>13</v>
      </c>
      <c r="O53" s="37">
        <v>7</v>
      </c>
      <c r="P53" s="33" t="s">
        <v>50</v>
      </c>
      <c r="Q53" s="34">
        <v>3</v>
      </c>
    </row>
    <row r="54" spans="2:17" ht="21.95" customHeight="1" thickBot="1" x14ac:dyDescent="0.3">
      <c r="B54" s="28">
        <v>3</v>
      </c>
      <c r="C54" s="54" t="s">
        <v>131</v>
      </c>
      <c r="D54" s="61">
        <v>26</v>
      </c>
      <c r="F54" s="28">
        <v>10</v>
      </c>
      <c r="G54" s="54" t="s">
        <v>214</v>
      </c>
      <c r="H54" s="61">
        <v>3</v>
      </c>
      <c r="K54" s="28">
        <v>8</v>
      </c>
      <c r="L54" s="3" t="s">
        <v>61</v>
      </c>
      <c r="M54" s="18">
        <v>13</v>
      </c>
      <c r="O54" s="1"/>
    </row>
    <row r="55" spans="2:17" ht="21.95" customHeight="1" thickBot="1" x14ac:dyDescent="0.3">
      <c r="B55" s="28">
        <v>4</v>
      </c>
      <c r="C55" s="54" t="s">
        <v>63</v>
      </c>
      <c r="D55" s="61">
        <v>11</v>
      </c>
      <c r="F55" s="37">
        <v>11</v>
      </c>
      <c r="G55" s="54" t="s">
        <v>215</v>
      </c>
      <c r="H55" s="49">
        <v>3</v>
      </c>
      <c r="K55" s="28">
        <v>9</v>
      </c>
      <c r="L55" s="3" t="s">
        <v>52</v>
      </c>
      <c r="M55" s="18">
        <v>9</v>
      </c>
      <c r="O55" s="65" t="s">
        <v>177</v>
      </c>
      <c r="P55" s="66"/>
      <c r="Q55" s="67"/>
    </row>
    <row r="56" spans="2:17" ht="21.95" customHeight="1" thickBot="1" x14ac:dyDescent="0.3">
      <c r="B56" s="28">
        <v>5</v>
      </c>
      <c r="C56" s="54" t="s">
        <v>134</v>
      </c>
      <c r="D56" s="61">
        <v>7</v>
      </c>
      <c r="F56" s="28">
        <v>12</v>
      </c>
      <c r="G56" s="54" t="s">
        <v>216</v>
      </c>
      <c r="H56" s="61">
        <v>3</v>
      </c>
      <c r="K56" s="28">
        <v>10</v>
      </c>
      <c r="L56" s="3" t="s">
        <v>53</v>
      </c>
      <c r="M56" s="18">
        <v>7</v>
      </c>
      <c r="O56" s="35"/>
      <c r="P56" s="35" t="s">
        <v>198</v>
      </c>
      <c r="Q56" s="36" t="s">
        <v>23</v>
      </c>
    </row>
    <row r="57" spans="2:17" ht="21.95" customHeight="1" thickBot="1" x14ac:dyDescent="0.3">
      <c r="B57" s="37">
        <v>6</v>
      </c>
      <c r="C57" s="55" t="s">
        <v>130</v>
      </c>
      <c r="D57" s="62">
        <v>3</v>
      </c>
      <c r="F57" s="28">
        <v>13</v>
      </c>
      <c r="G57" s="54" t="s">
        <v>217</v>
      </c>
      <c r="H57" s="49">
        <v>2</v>
      </c>
      <c r="K57" s="28">
        <v>11</v>
      </c>
      <c r="L57" s="3" t="s">
        <v>54</v>
      </c>
      <c r="M57" s="18">
        <v>7</v>
      </c>
      <c r="O57" s="28">
        <v>1</v>
      </c>
      <c r="P57" s="3" t="s">
        <v>63</v>
      </c>
      <c r="Q57" s="18">
        <v>35</v>
      </c>
    </row>
    <row r="58" spans="2:17" ht="21.95" customHeight="1" thickBot="1" x14ac:dyDescent="0.3">
      <c r="F58" s="28">
        <v>14</v>
      </c>
      <c r="G58" s="54" t="s">
        <v>218</v>
      </c>
      <c r="H58" s="61">
        <v>2</v>
      </c>
      <c r="K58" s="28">
        <v>12</v>
      </c>
      <c r="L58" s="3" t="s">
        <v>55</v>
      </c>
      <c r="M58" s="18">
        <v>5</v>
      </c>
      <c r="O58" s="28">
        <v>2</v>
      </c>
      <c r="P58" s="3" t="s">
        <v>64</v>
      </c>
      <c r="Q58" s="18">
        <v>32</v>
      </c>
    </row>
    <row r="59" spans="2:17" ht="21.95" customHeight="1" thickBot="1" x14ac:dyDescent="0.3">
      <c r="F59" s="28">
        <v>15</v>
      </c>
      <c r="G59" s="54" t="s">
        <v>219</v>
      </c>
      <c r="H59" s="61">
        <v>2</v>
      </c>
      <c r="K59" s="28">
        <v>13</v>
      </c>
      <c r="L59" s="3" t="s">
        <v>62</v>
      </c>
      <c r="M59" s="18">
        <v>3</v>
      </c>
      <c r="O59" s="28">
        <v>3</v>
      </c>
      <c r="P59" s="3" t="s">
        <v>65</v>
      </c>
      <c r="Q59" s="18">
        <v>18</v>
      </c>
    </row>
    <row r="60" spans="2:17" ht="21.95" customHeight="1" thickBot="1" x14ac:dyDescent="0.3">
      <c r="F60" s="28">
        <v>16</v>
      </c>
      <c r="G60" s="54" t="s">
        <v>220</v>
      </c>
      <c r="H60" s="49">
        <v>2</v>
      </c>
      <c r="K60" s="28">
        <v>14</v>
      </c>
      <c r="L60" s="3" t="s">
        <v>57</v>
      </c>
      <c r="M60" s="18">
        <v>3</v>
      </c>
      <c r="O60" s="28">
        <v>4</v>
      </c>
      <c r="P60" s="3" t="s">
        <v>66</v>
      </c>
      <c r="Q60" s="18">
        <v>12</v>
      </c>
    </row>
    <row r="61" spans="2:17" ht="21.95" customHeight="1" thickBot="1" x14ac:dyDescent="0.3">
      <c r="F61" s="28">
        <v>17</v>
      </c>
      <c r="G61" s="54" t="s">
        <v>221</v>
      </c>
      <c r="H61" s="61">
        <v>2</v>
      </c>
      <c r="K61" s="28"/>
      <c r="L61" s="2"/>
      <c r="M61" s="60"/>
      <c r="O61" s="28"/>
      <c r="P61" s="3"/>
      <c r="Q61" s="18"/>
    </row>
    <row r="62" spans="2:17" ht="21.95" customHeight="1" thickBot="1" x14ac:dyDescent="0.3">
      <c r="F62" s="28">
        <v>18</v>
      </c>
      <c r="G62" s="54" t="s">
        <v>222</v>
      </c>
      <c r="H62" s="49">
        <v>1</v>
      </c>
      <c r="K62" s="37">
        <v>15</v>
      </c>
      <c r="L62" s="33" t="s">
        <v>58</v>
      </c>
      <c r="M62" s="34">
        <v>2</v>
      </c>
      <c r="O62" s="28">
        <v>5</v>
      </c>
      <c r="P62" s="3" t="s">
        <v>67</v>
      </c>
      <c r="Q62" s="18">
        <v>10</v>
      </c>
    </row>
    <row r="63" spans="2:17" ht="21.95" customHeight="1" thickBot="1" x14ac:dyDescent="0.3">
      <c r="F63" s="37">
        <v>19</v>
      </c>
      <c r="G63" s="54" t="s">
        <v>100</v>
      </c>
      <c r="H63" s="62">
        <v>1</v>
      </c>
      <c r="O63" s="28">
        <v>6</v>
      </c>
      <c r="P63" s="3" t="s">
        <v>68</v>
      </c>
      <c r="Q63" s="18">
        <v>9</v>
      </c>
    </row>
    <row r="64" spans="2:17" ht="21.95" customHeight="1" thickBot="1" x14ac:dyDescent="0.3">
      <c r="L64" s="2" t="s">
        <v>10</v>
      </c>
      <c r="M64" s="7">
        <v>3.25</v>
      </c>
      <c r="O64" s="28">
        <v>7</v>
      </c>
      <c r="P64" s="3" t="s">
        <v>69</v>
      </c>
      <c r="Q64" s="18">
        <v>7</v>
      </c>
    </row>
    <row r="65" spans="2:17" ht="21.95" customHeight="1" thickBot="1" x14ac:dyDescent="0.3">
      <c r="B65" s="69" t="s">
        <v>116</v>
      </c>
      <c r="C65" s="69"/>
      <c r="D65" s="69"/>
      <c r="E65" s="69"/>
      <c r="F65" s="12" t="s">
        <v>124</v>
      </c>
      <c r="O65" s="28">
        <v>8</v>
      </c>
      <c r="P65" s="3" t="s">
        <v>70</v>
      </c>
      <c r="Q65" s="18">
        <v>7</v>
      </c>
    </row>
    <row r="66" spans="2:17" ht="21.95" customHeight="1" thickBot="1" x14ac:dyDescent="0.3">
      <c r="B66" s="68" t="s">
        <v>117</v>
      </c>
      <c r="C66" s="68"/>
      <c r="D66" s="68"/>
      <c r="E66" s="68"/>
      <c r="F66" s="11">
        <v>10</v>
      </c>
      <c r="K66" s="65" t="s">
        <v>177</v>
      </c>
      <c r="L66" s="66"/>
      <c r="M66" s="67"/>
      <c r="O66" s="28">
        <v>9</v>
      </c>
      <c r="P66" s="3" t="s">
        <v>71</v>
      </c>
      <c r="Q66" s="18">
        <v>6</v>
      </c>
    </row>
    <row r="67" spans="2:17" ht="21.95" customHeight="1" thickBot="1" x14ac:dyDescent="0.3">
      <c r="B67" s="70" t="s">
        <v>118</v>
      </c>
      <c r="C67" s="70"/>
      <c r="D67" s="70"/>
      <c r="E67" s="70"/>
      <c r="F67" s="11">
        <v>8</v>
      </c>
      <c r="K67" s="35"/>
      <c r="L67" s="35" t="s">
        <v>199</v>
      </c>
      <c r="M67" s="36" t="s">
        <v>23</v>
      </c>
      <c r="O67" s="28">
        <v>10</v>
      </c>
      <c r="P67" s="3" t="s">
        <v>72</v>
      </c>
      <c r="Q67" s="18">
        <v>6</v>
      </c>
    </row>
    <row r="68" spans="2:17" ht="21.95" customHeight="1" thickBot="1" x14ac:dyDescent="0.3">
      <c r="B68" s="71" t="s">
        <v>119</v>
      </c>
      <c r="C68" s="71"/>
      <c r="D68" s="71"/>
      <c r="E68" s="71"/>
      <c r="F68" s="11">
        <v>15</v>
      </c>
      <c r="K68" s="28">
        <v>1</v>
      </c>
      <c r="L68" s="3" t="s">
        <v>63</v>
      </c>
      <c r="M68" s="18">
        <v>55</v>
      </c>
      <c r="O68" s="28">
        <v>11</v>
      </c>
      <c r="P68" s="3" t="s">
        <v>73</v>
      </c>
      <c r="Q68" s="18">
        <v>6</v>
      </c>
    </row>
    <row r="69" spans="2:17" ht="21.95" customHeight="1" thickBot="1" x14ac:dyDescent="0.3">
      <c r="B69" s="68" t="s">
        <v>120</v>
      </c>
      <c r="C69" s="68"/>
      <c r="D69" s="68"/>
      <c r="E69" s="68"/>
      <c r="F69" s="11">
        <v>65</v>
      </c>
      <c r="K69" s="28">
        <v>2</v>
      </c>
      <c r="L69" s="3" t="s">
        <v>71</v>
      </c>
      <c r="M69" s="18">
        <v>30</v>
      </c>
      <c r="O69" s="28">
        <v>12</v>
      </c>
      <c r="P69" s="3" t="s">
        <v>74</v>
      </c>
      <c r="Q69" s="18">
        <v>5</v>
      </c>
    </row>
    <row r="70" spans="2:17" ht="21.95" customHeight="1" thickBot="1" x14ac:dyDescent="0.3">
      <c r="B70" s="68" t="s">
        <v>121</v>
      </c>
      <c r="C70" s="68"/>
      <c r="D70" s="68"/>
      <c r="E70" s="68"/>
      <c r="F70" s="11">
        <v>24</v>
      </c>
      <c r="K70" s="28">
        <v>3</v>
      </c>
      <c r="L70" s="3" t="s">
        <v>67</v>
      </c>
      <c r="M70" s="18">
        <v>30</v>
      </c>
      <c r="O70" s="28">
        <v>13</v>
      </c>
      <c r="P70" s="3" t="s">
        <v>75</v>
      </c>
      <c r="Q70" s="18">
        <v>5</v>
      </c>
    </row>
    <row r="71" spans="2:17" ht="21.95" customHeight="1" thickBot="1" x14ac:dyDescent="0.3">
      <c r="B71" s="68" t="s">
        <v>123</v>
      </c>
      <c r="C71" s="68"/>
      <c r="D71" s="68"/>
      <c r="E71" s="68"/>
      <c r="F71" s="11">
        <v>1</v>
      </c>
      <c r="K71" s="28">
        <v>4</v>
      </c>
      <c r="L71" s="3" t="s">
        <v>80</v>
      </c>
      <c r="M71" s="18">
        <v>15</v>
      </c>
      <c r="O71" s="28">
        <v>14</v>
      </c>
      <c r="P71" s="3" t="s">
        <v>76</v>
      </c>
      <c r="Q71" s="18">
        <v>4</v>
      </c>
    </row>
    <row r="72" spans="2:17" ht="21.95" customHeight="1" thickBot="1" x14ac:dyDescent="0.3">
      <c r="K72" s="28">
        <v>5</v>
      </c>
      <c r="L72" s="3" t="s">
        <v>81</v>
      </c>
      <c r="M72" s="18">
        <v>10</v>
      </c>
      <c r="O72" s="37">
        <v>15</v>
      </c>
      <c r="P72" s="33" t="s">
        <v>77</v>
      </c>
      <c r="Q72" s="34">
        <v>4</v>
      </c>
    </row>
    <row r="73" spans="2:17" ht="21.95" customHeight="1" thickBot="1" x14ac:dyDescent="0.3">
      <c r="F73" s="65" t="s">
        <v>177</v>
      </c>
      <c r="G73" s="66"/>
      <c r="H73" s="67"/>
      <c r="K73" s="28">
        <v>6</v>
      </c>
      <c r="L73" s="3" t="s">
        <v>82</v>
      </c>
      <c r="M73" s="18">
        <v>8</v>
      </c>
    </row>
    <row r="74" spans="2:17" ht="21.95" customHeight="1" thickBot="1" x14ac:dyDescent="0.3">
      <c r="F74" s="76" t="s">
        <v>231</v>
      </c>
      <c r="G74" s="77"/>
      <c r="H74" s="78"/>
      <c r="K74" s="28">
        <v>7</v>
      </c>
      <c r="L74" s="3" t="s">
        <v>83</v>
      </c>
      <c r="M74" s="18">
        <v>7</v>
      </c>
      <c r="P74" s="2" t="s">
        <v>10</v>
      </c>
      <c r="Q74" s="7">
        <v>1.72</v>
      </c>
    </row>
    <row r="75" spans="2:17" ht="21.95" customHeight="1" thickBot="1" x14ac:dyDescent="0.3">
      <c r="F75" s="28">
        <v>1</v>
      </c>
      <c r="G75" s="54" t="s">
        <v>71</v>
      </c>
      <c r="H75" s="61">
        <v>39</v>
      </c>
      <c r="K75" s="28">
        <v>8</v>
      </c>
      <c r="L75" s="3" t="s">
        <v>65</v>
      </c>
      <c r="M75" s="18">
        <v>5</v>
      </c>
    </row>
    <row r="76" spans="2:17" ht="21.95" customHeight="1" thickBot="1" x14ac:dyDescent="0.3">
      <c r="F76" s="37">
        <v>2</v>
      </c>
      <c r="G76" s="54" t="s">
        <v>146</v>
      </c>
      <c r="H76" s="49">
        <v>15</v>
      </c>
      <c r="K76" s="28">
        <v>9</v>
      </c>
      <c r="L76" s="3" t="s">
        <v>84</v>
      </c>
      <c r="M76" s="18">
        <v>5</v>
      </c>
      <c r="O76" s="65" t="s">
        <v>177</v>
      </c>
      <c r="P76" s="66"/>
      <c r="Q76" s="67"/>
    </row>
    <row r="77" spans="2:17" ht="21.95" customHeight="1" thickBot="1" x14ac:dyDescent="0.3">
      <c r="F77" s="28">
        <v>3</v>
      </c>
      <c r="G77" s="54" t="s">
        <v>208</v>
      </c>
      <c r="H77" s="61">
        <v>13</v>
      </c>
      <c r="K77" s="28">
        <v>10</v>
      </c>
      <c r="L77" s="3" t="s">
        <v>85</v>
      </c>
      <c r="M77" s="18">
        <v>4</v>
      </c>
      <c r="O77" s="35"/>
      <c r="P77" s="52" t="s">
        <v>200</v>
      </c>
      <c r="Q77" s="36" t="s">
        <v>23</v>
      </c>
    </row>
    <row r="78" spans="2:17" ht="21.95" customHeight="1" thickBot="1" x14ac:dyDescent="0.3">
      <c r="F78" s="28">
        <v>4</v>
      </c>
      <c r="G78" s="54" t="s">
        <v>67</v>
      </c>
      <c r="H78" s="49">
        <v>11</v>
      </c>
      <c r="K78" s="28">
        <v>11</v>
      </c>
      <c r="L78" s="3" t="s">
        <v>66</v>
      </c>
      <c r="M78" s="18">
        <v>4</v>
      </c>
      <c r="O78" s="28">
        <v>1</v>
      </c>
      <c r="P78" s="3" t="s">
        <v>63</v>
      </c>
      <c r="Q78" s="18">
        <v>39</v>
      </c>
    </row>
    <row r="79" spans="2:17" ht="21.95" customHeight="1" thickBot="1" x14ac:dyDescent="0.3">
      <c r="F79" s="28">
        <v>5</v>
      </c>
      <c r="G79" s="54" t="s">
        <v>228</v>
      </c>
      <c r="H79" s="61">
        <v>3</v>
      </c>
      <c r="K79" s="28">
        <v>12</v>
      </c>
      <c r="L79" s="3" t="s">
        <v>86</v>
      </c>
      <c r="M79" s="18">
        <v>4</v>
      </c>
      <c r="O79" s="28">
        <v>2</v>
      </c>
      <c r="P79" s="3" t="s">
        <v>201</v>
      </c>
      <c r="Q79" s="18">
        <v>29</v>
      </c>
    </row>
    <row r="80" spans="2:17" ht="21.95" customHeight="1" thickBot="1" x14ac:dyDescent="0.3">
      <c r="F80" s="28">
        <v>6</v>
      </c>
      <c r="G80" s="54" t="s">
        <v>73</v>
      </c>
      <c r="H80" s="61">
        <v>3</v>
      </c>
      <c r="K80" s="28">
        <v>13</v>
      </c>
      <c r="L80" s="3" t="s">
        <v>87</v>
      </c>
      <c r="M80" s="18">
        <v>4</v>
      </c>
      <c r="O80" s="28">
        <v>3</v>
      </c>
      <c r="P80" s="3" t="s">
        <v>71</v>
      </c>
      <c r="Q80" s="18">
        <v>13</v>
      </c>
    </row>
    <row r="81" spans="2:17" ht="21.95" customHeight="1" thickBot="1" x14ac:dyDescent="0.3">
      <c r="F81" s="28">
        <v>7</v>
      </c>
      <c r="G81" s="54" t="s">
        <v>229</v>
      </c>
      <c r="H81" s="49">
        <v>2</v>
      </c>
      <c r="K81" s="28">
        <v>14</v>
      </c>
      <c r="L81" s="3" t="s">
        <v>79</v>
      </c>
      <c r="M81" s="18">
        <v>3</v>
      </c>
      <c r="O81" s="28">
        <v>4</v>
      </c>
      <c r="P81" s="3" t="s">
        <v>89</v>
      </c>
      <c r="Q81" s="18">
        <v>12</v>
      </c>
    </row>
    <row r="82" spans="2:17" ht="21.95" customHeight="1" thickBot="1" x14ac:dyDescent="0.3">
      <c r="F82" s="28">
        <v>8</v>
      </c>
      <c r="G82" s="54" t="s">
        <v>230</v>
      </c>
      <c r="H82" s="61">
        <v>2</v>
      </c>
      <c r="K82" s="37">
        <v>15</v>
      </c>
      <c r="L82" s="33" t="s">
        <v>88</v>
      </c>
      <c r="M82" s="34">
        <v>3</v>
      </c>
      <c r="O82" s="28">
        <v>5</v>
      </c>
      <c r="P82" s="3" t="s">
        <v>90</v>
      </c>
      <c r="Q82" s="18">
        <v>8</v>
      </c>
    </row>
    <row r="83" spans="2:17" ht="21.95" customHeight="1" thickBot="1" x14ac:dyDescent="0.3">
      <c r="F83" s="28">
        <v>9</v>
      </c>
      <c r="G83" s="54" t="s">
        <v>87</v>
      </c>
      <c r="H83" s="49">
        <v>2</v>
      </c>
      <c r="O83" s="28">
        <v>6</v>
      </c>
      <c r="P83" s="3" t="s">
        <v>91</v>
      </c>
      <c r="Q83" s="18">
        <v>5</v>
      </c>
    </row>
    <row r="84" spans="2:17" ht="21.95" customHeight="1" thickBot="1" x14ac:dyDescent="0.3">
      <c r="F84" s="37">
        <v>10</v>
      </c>
      <c r="G84" s="54" t="s">
        <v>100</v>
      </c>
      <c r="H84" s="62">
        <v>2</v>
      </c>
      <c r="O84" s="28">
        <v>7</v>
      </c>
      <c r="P84" s="3" t="s">
        <v>92</v>
      </c>
      <c r="Q84" s="18">
        <v>5</v>
      </c>
    </row>
    <row r="85" spans="2:17" ht="21.95" customHeight="1" thickBot="1" x14ac:dyDescent="0.3">
      <c r="O85" s="28">
        <v>8</v>
      </c>
      <c r="P85" s="3" t="s">
        <v>67</v>
      </c>
      <c r="Q85" s="18">
        <v>5</v>
      </c>
    </row>
    <row r="86" spans="2:17" ht="21.95" customHeight="1" thickBot="1" x14ac:dyDescent="0.3">
      <c r="O86" s="28">
        <v>9</v>
      </c>
      <c r="P86" s="3" t="s">
        <v>73</v>
      </c>
      <c r="Q86" s="18">
        <v>4</v>
      </c>
    </row>
    <row r="87" spans="2:17" ht="21.95" customHeight="1" thickBot="1" x14ac:dyDescent="0.3">
      <c r="O87" s="37">
        <v>10</v>
      </c>
      <c r="P87" s="33" t="s">
        <v>86</v>
      </c>
      <c r="Q87" s="34">
        <v>3</v>
      </c>
    </row>
    <row r="88" spans="2:17" x14ac:dyDescent="0.25">
      <c r="O88" s="1"/>
    </row>
    <row r="89" spans="2:17" x14ac:dyDescent="0.25">
      <c r="O89" s="1"/>
    </row>
    <row r="90" spans="2:17" x14ac:dyDescent="0.25">
      <c r="O90" s="1"/>
    </row>
    <row r="91" spans="2:17" x14ac:dyDescent="0.25">
      <c r="B91" s="31"/>
      <c r="O91" s="1"/>
    </row>
    <row r="92" spans="2:17" x14ac:dyDescent="0.25">
      <c r="O92" s="1"/>
    </row>
    <row r="93" spans="2:17" x14ac:dyDescent="0.25">
      <c r="B93" s="10" t="s">
        <v>122</v>
      </c>
    </row>
  </sheetData>
  <sortState xmlns:xlrd2="http://schemas.microsoft.com/office/spreadsheetml/2017/richdata2" ref="B37:D47">
    <sortCondition descending="1" ref="D37:D47"/>
  </sortState>
  <mergeCells count="36">
    <mergeCell ref="O2:Q2"/>
    <mergeCell ref="K24:M24"/>
    <mergeCell ref="C5:D5"/>
    <mergeCell ref="G5:H5"/>
    <mergeCell ref="C14:D14"/>
    <mergeCell ref="F11:H11"/>
    <mergeCell ref="T5:V5"/>
    <mergeCell ref="T6:V6"/>
    <mergeCell ref="F31:H31"/>
    <mergeCell ref="B23:D23"/>
    <mergeCell ref="K3:M3"/>
    <mergeCell ref="B24:D24"/>
    <mergeCell ref="B25:C25"/>
    <mergeCell ref="K45:M45"/>
    <mergeCell ref="O45:Q45"/>
    <mergeCell ref="O55:Q55"/>
    <mergeCell ref="K66:M66"/>
    <mergeCell ref="B26:C26"/>
    <mergeCell ref="B27:C27"/>
    <mergeCell ref="B36:D36"/>
    <mergeCell ref="B35:D35"/>
    <mergeCell ref="F43:H43"/>
    <mergeCell ref="F44:H44"/>
    <mergeCell ref="B29:D29"/>
    <mergeCell ref="B50:D50"/>
    <mergeCell ref="B51:D51"/>
    <mergeCell ref="O76:Q76"/>
    <mergeCell ref="B70:E70"/>
    <mergeCell ref="B71:E71"/>
    <mergeCell ref="B65:E65"/>
    <mergeCell ref="B66:E66"/>
    <mergeCell ref="B67:E67"/>
    <mergeCell ref="B68:E68"/>
    <mergeCell ref="B69:E69"/>
    <mergeCell ref="F73:H73"/>
    <mergeCell ref="F74:H74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A026-DB07-D44E-830D-9E5AD6C14D76}">
  <dimension ref="A2:G112"/>
  <sheetViews>
    <sheetView tabSelected="1" topLeftCell="A11" zoomScaleNormal="100" workbookViewId="0">
      <selection activeCell="B52" sqref="B52"/>
    </sheetView>
  </sheetViews>
  <sheetFormatPr defaultColWidth="11.42578125" defaultRowHeight="15" x14ac:dyDescent="0.25"/>
  <cols>
    <col min="1" max="1" width="4" customWidth="1"/>
    <col min="2" max="2" width="35.28515625" customWidth="1"/>
    <col min="3" max="3" width="10.42578125" customWidth="1"/>
    <col min="5" max="5" width="4.28515625" customWidth="1"/>
    <col min="6" max="6" width="33.85546875" customWidth="1"/>
  </cols>
  <sheetData>
    <row r="2" spans="1:7" ht="15.75" x14ac:dyDescent="0.25">
      <c r="B2" s="92"/>
      <c r="C2" s="13"/>
      <c r="D2" s="14"/>
    </row>
    <row r="3" spans="1:7" ht="15.75" x14ac:dyDescent="0.25">
      <c r="B3" s="93"/>
      <c r="C3" s="13"/>
      <c r="D3" s="14"/>
    </row>
    <row r="5" spans="1:7" x14ac:dyDescent="0.25">
      <c r="B5" t="s">
        <v>135</v>
      </c>
      <c r="D5">
        <v>9</v>
      </c>
    </row>
    <row r="7" spans="1:7" ht="15.75" thickBot="1" x14ac:dyDescent="0.3"/>
    <row r="8" spans="1:7" ht="26.25" customHeight="1" thickBot="1" x14ac:dyDescent="0.3">
      <c r="A8" s="65" t="s">
        <v>179</v>
      </c>
      <c r="B8" s="66"/>
      <c r="C8" s="66"/>
      <c r="E8" s="65" t="s">
        <v>179</v>
      </c>
      <c r="F8" s="66"/>
      <c r="G8" s="67"/>
    </row>
    <row r="9" spans="1:7" ht="21.95" customHeight="1" thickBot="1" x14ac:dyDescent="0.3">
      <c r="A9" s="35"/>
      <c r="B9" s="35" t="s">
        <v>176</v>
      </c>
      <c r="C9" s="36" t="s">
        <v>23</v>
      </c>
      <c r="E9" s="35"/>
      <c r="F9" s="35" t="s">
        <v>178</v>
      </c>
      <c r="G9" s="36" t="s">
        <v>23</v>
      </c>
    </row>
    <row r="10" spans="1:7" ht="21.95" customHeight="1" thickBot="1" x14ac:dyDescent="0.3">
      <c r="A10" s="31">
        <v>1</v>
      </c>
      <c r="B10" s="3" t="s">
        <v>11</v>
      </c>
      <c r="C10" s="5">
        <v>18</v>
      </c>
      <c r="E10" s="31">
        <v>1</v>
      </c>
      <c r="F10" s="3" t="s">
        <v>32</v>
      </c>
      <c r="G10" s="18">
        <v>7</v>
      </c>
    </row>
    <row r="11" spans="1:7" ht="21.95" customHeight="1" thickBot="1" x14ac:dyDescent="0.3">
      <c r="A11" s="31">
        <v>2</v>
      </c>
      <c r="B11" s="3" t="s">
        <v>13</v>
      </c>
      <c r="C11" s="5">
        <v>9</v>
      </c>
      <c r="E11" s="31">
        <v>2</v>
      </c>
      <c r="F11" s="3" t="s">
        <v>25</v>
      </c>
      <c r="G11" s="18">
        <v>5</v>
      </c>
    </row>
    <row r="12" spans="1:7" ht="21.95" customHeight="1" thickBot="1" x14ac:dyDescent="0.3">
      <c r="A12" s="31">
        <v>3</v>
      </c>
      <c r="B12" s="3" t="s">
        <v>14</v>
      </c>
      <c r="C12" s="5">
        <v>7</v>
      </c>
      <c r="E12" s="31">
        <v>3</v>
      </c>
      <c r="F12" s="3" t="s">
        <v>26</v>
      </c>
      <c r="G12" s="18">
        <v>4</v>
      </c>
    </row>
    <row r="13" spans="1:7" ht="21.95" customHeight="1" thickBot="1" x14ac:dyDescent="0.3">
      <c r="A13" s="31">
        <v>4</v>
      </c>
      <c r="B13" s="3" t="s">
        <v>12</v>
      </c>
      <c r="C13" s="5">
        <v>4</v>
      </c>
      <c r="E13" s="31">
        <v>4</v>
      </c>
      <c r="F13" s="3" t="s">
        <v>22</v>
      </c>
      <c r="G13" s="18">
        <v>3</v>
      </c>
    </row>
    <row r="14" spans="1:7" ht="21.95" customHeight="1" thickBot="1" x14ac:dyDescent="0.3">
      <c r="A14" s="31">
        <v>5</v>
      </c>
      <c r="B14" s="3" t="s">
        <v>17</v>
      </c>
      <c r="C14" s="5">
        <v>4</v>
      </c>
      <c r="E14" s="31">
        <v>5</v>
      </c>
      <c r="F14" s="3" t="s">
        <v>140</v>
      </c>
      <c r="G14" s="18">
        <v>2</v>
      </c>
    </row>
    <row r="15" spans="1:7" ht="21.95" customHeight="1" thickBot="1" x14ac:dyDescent="0.3">
      <c r="A15" s="31">
        <v>6</v>
      </c>
      <c r="B15" s="3" t="s">
        <v>33</v>
      </c>
      <c r="C15" s="5">
        <v>4</v>
      </c>
      <c r="E15" s="31">
        <v>6</v>
      </c>
      <c r="F15" s="3" t="s">
        <v>141</v>
      </c>
      <c r="G15" s="18">
        <v>1</v>
      </c>
    </row>
    <row r="16" spans="1:7" ht="21.95" customHeight="1" thickBot="1" x14ac:dyDescent="0.3">
      <c r="A16" s="31">
        <v>7</v>
      </c>
      <c r="B16" s="3" t="s">
        <v>18</v>
      </c>
      <c r="C16" s="5">
        <v>2</v>
      </c>
      <c r="E16" s="31">
        <v>7</v>
      </c>
      <c r="F16" s="3" t="s">
        <v>31</v>
      </c>
      <c r="G16" s="18">
        <v>1</v>
      </c>
    </row>
    <row r="17" spans="1:7" ht="21.95" customHeight="1" thickBot="1" x14ac:dyDescent="0.3">
      <c r="A17" s="31">
        <v>8</v>
      </c>
      <c r="B17" s="3" t="s">
        <v>39</v>
      </c>
      <c r="C17" s="5">
        <v>2</v>
      </c>
      <c r="E17" s="31">
        <v>8</v>
      </c>
      <c r="F17" s="3" t="s">
        <v>142</v>
      </c>
      <c r="G17" s="18">
        <v>1</v>
      </c>
    </row>
    <row r="18" spans="1:7" ht="21.95" customHeight="1" thickBot="1" x14ac:dyDescent="0.3">
      <c r="A18" s="31">
        <v>9</v>
      </c>
      <c r="B18" s="3" t="s">
        <v>26</v>
      </c>
      <c r="C18" s="5">
        <v>1</v>
      </c>
      <c r="E18" s="31">
        <v>9</v>
      </c>
      <c r="F18" s="3" t="s">
        <v>143</v>
      </c>
      <c r="G18" s="18">
        <v>1</v>
      </c>
    </row>
    <row r="19" spans="1:7" ht="21.95" customHeight="1" thickBot="1" x14ac:dyDescent="0.3">
      <c r="A19" s="31">
        <v>10</v>
      </c>
      <c r="B19" s="3" t="s">
        <v>136</v>
      </c>
      <c r="C19" s="5">
        <v>1</v>
      </c>
      <c r="E19" s="31">
        <v>10</v>
      </c>
      <c r="F19" s="3" t="s">
        <v>144</v>
      </c>
      <c r="G19" s="18">
        <v>1</v>
      </c>
    </row>
    <row r="20" spans="1:7" ht="21.95" customHeight="1" thickBot="1" x14ac:dyDescent="0.3">
      <c r="A20" s="31">
        <v>11</v>
      </c>
      <c r="B20" s="3" t="s">
        <v>137</v>
      </c>
      <c r="C20" s="5">
        <v>1</v>
      </c>
      <c r="E20" s="31">
        <v>11</v>
      </c>
      <c r="F20" s="3" t="s">
        <v>38</v>
      </c>
      <c r="G20" s="18">
        <v>1</v>
      </c>
    </row>
    <row r="21" spans="1:7" ht="21.95" customHeight="1" thickBot="1" x14ac:dyDescent="0.3">
      <c r="A21" s="31">
        <v>12</v>
      </c>
      <c r="B21" s="3" t="s">
        <v>138</v>
      </c>
      <c r="C21" s="5">
        <v>1</v>
      </c>
      <c r="E21" s="31">
        <v>12</v>
      </c>
      <c r="F21" s="3" t="s">
        <v>145</v>
      </c>
      <c r="G21" s="18">
        <v>1</v>
      </c>
    </row>
    <row r="22" spans="1:7" ht="21.95" customHeight="1" thickBot="1" x14ac:dyDescent="0.3">
      <c r="A22" s="31">
        <v>13</v>
      </c>
      <c r="B22" s="3" t="s">
        <v>139</v>
      </c>
      <c r="C22" s="5">
        <v>1</v>
      </c>
      <c r="E22" s="31">
        <v>13</v>
      </c>
      <c r="F22" s="3" t="s">
        <v>146</v>
      </c>
      <c r="G22" s="18">
        <v>1</v>
      </c>
    </row>
    <row r="23" spans="1:7" ht="21.95" customHeight="1" thickBot="1" x14ac:dyDescent="0.3">
      <c r="A23" s="31">
        <v>14</v>
      </c>
      <c r="B23" s="3" t="s">
        <v>20</v>
      </c>
      <c r="C23" s="5">
        <v>1</v>
      </c>
      <c r="E23" s="32">
        <v>14</v>
      </c>
      <c r="F23" s="33" t="s">
        <v>138</v>
      </c>
      <c r="G23" s="34">
        <v>1</v>
      </c>
    </row>
    <row r="25" spans="1:7" ht="21.95" customHeight="1" x14ac:dyDescent="0.25">
      <c r="B25" s="2" t="s">
        <v>10</v>
      </c>
      <c r="C25" s="7">
        <v>3.11</v>
      </c>
      <c r="F25" s="2" t="s">
        <v>10</v>
      </c>
      <c r="G25" s="7">
        <v>1.83</v>
      </c>
    </row>
    <row r="30" spans="1:7" ht="15.75" thickBot="1" x14ac:dyDescent="0.3"/>
    <row r="31" spans="1:7" ht="15.75" thickBot="1" x14ac:dyDescent="0.3">
      <c r="A31" s="65" t="s">
        <v>179</v>
      </c>
      <c r="B31" s="66"/>
      <c r="C31" s="67"/>
    </row>
    <row r="32" spans="1:7" ht="21.95" customHeight="1" thickBot="1" x14ac:dyDescent="0.3">
      <c r="A32" s="35"/>
      <c r="B32" s="35" t="s">
        <v>180</v>
      </c>
      <c r="C32" s="36" t="s">
        <v>23</v>
      </c>
      <c r="F32" s="56" t="s">
        <v>42</v>
      </c>
      <c r="G32" s="57" t="s">
        <v>23</v>
      </c>
    </row>
    <row r="33" spans="1:7" ht="21.95" customHeight="1" thickBot="1" x14ac:dyDescent="0.3">
      <c r="A33" s="31">
        <v>1</v>
      </c>
      <c r="B33" s="3" t="s">
        <v>11</v>
      </c>
      <c r="C33" s="18">
        <v>18</v>
      </c>
      <c r="E33" s="28">
        <v>1</v>
      </c>
      <c r="F33" s="29" t="s">
        <v>25</v>
      </c>
      <c r="G33" s="30">
        <v>9</v>
      </c>
    </row>
    <row r="34" spans="1:7" ht="21.95" customHeight="1" thickBot="1" x14ac:dyDescent="0.3">
      <c r="A34" s="31">
        <v>2</v>
      </c>
      <c r="B34" s="3" t="s">
        <v>14</v>
      </c>
      <c r="C34" s="18">
        <v>6</v>
      </c>
      <c r="E34" s="31">
        <v>2</v>
      </c>
      <c r="F34" s="3" t="s">
        <v>12</v>
      </c>
      <c r="G34" s="18">
        <v>3</v>
      </c>
    </row>
    <row r="35" spans="1:7" ht="21.95" customHeight="1" thickBot="1" x14ac:dyDescent="0.3">
      <c r="A35" s="31">
        <v>3</v>
      </c>
      <c r="B35" s="3" t="s">
        <v>13</v>
      </c>
      <c r="C35" s="18">
        <v>5</v>
      </c>
      <c r="E35" s="31">
        <v>3</v>
      </c>
      <c r="F35" s="3" t="s">
        <v>11</v>
      </c>
      <c r="G35" s="18">
        <v>2</v>
      </c>
    </row>
    <row r="36" spans="1:7" ht="21.95" customHeight="1" thickBot="1" x14ac:dyDescent="0.3">
      <c r="A36" s="31">
        <v>4</v>
      </c>
      <c r="B36" s="3" t="s">
        <v>33</v>
      </c>
      <c r="C36" s="18">
        <v>3</v>
      </c>
      <c r="E36" s="31">
        <v>4</v>
      </c>
      <c r="F36" s="3" t="s">
        <v>149</v>
      </c>
      <c r="G36" s="18">
        <v>2</v>
      </c>
    </row>
    <row r="37" spans="1:7" ht="21.95" customHeight="1" thickBot="1" x14ac:dyDescent="0.3">
      <c r="A37" s="31">
        <v>5</v>
      </c>
      <c r="B37" s="3" t="s">
        <v>15</v>
      </c>
      <c r="C37" s="18">
        <v>2</v>
      </c>
      <c r="E37" s="31">
        <v>5</v>
      </c>
      <c r="F37" s="3" t="s">
        <v>18</v>
      </c>
      <c r="G37" s="18">
        <v>1</v>
      </c>
    </row>
    <row r="38" spans="1:7" ht="21.95" customHeight="1" thickBot="1" x14ac:dyDescent="0.3">
      <c r="A38" s="31">
        <v>6</v>
      </c>
      <c r="B38" s="3" t="s">
        <v>32</v>
      </c>
      <c r="C38" s="18">
        <v>2</v>
      </c>
      <c r="E38" s="31">
        <v>6</v>
      </c>
      <c r="F38" s="3" t="s">
        <v>19</v>
      </c>
      <c r="G38" s="18">
        <v>1</v>
      </c>
    </row>
    <row r="39" spans="1:7" ht="21.95" customHeight="1" thickBot="1" x14ac:dyDescent="0.3">
      <c r="A39" s="31">
        <v>7</v>
      </c>
      <c r="B39" s="3" t="s">
        <v>147</v>
      </c>
      <c r="C39" s="18">
        <v>1</v>
      </c>
      <c r="E39" s="32">
        <v>7</v>
      </c>
      <c r="F39" s="33" t="s">
        <v>148</v>
      </c>
      <c r="G39" s="34">
        <v>1</v>
      </c>
    </row>
    <row r="40" spans="1:7" ht="21.95" customHeight="1" thickBot="1" x14ac:dyDescent="0.3">
      <c r="A40" s="31">
        <v>8</v>
      </c>
      <c r="B40" s="3" t="s">
        <v>38</v>
      </c>
      <c r="C40" s="18">
        <v>1</v>
      </c>
    </row>
    <row r="41" spans="1:7" ht="21.95" customHeight="1" thickBot="1" x14ac:dyDescent="0.3">
      <c r="A41" s="31">
        <v>9</v>
      </c>
      <c r="B41" s="3" t="s">
        <v>139</v>
      </c>
      <c r="C41" s="18">
        <v>1</v>
      </c>
    </row>
    <row r="42" spans="1:7" ht="21.95" customHeight="1" thickBot="1" x14ac:dyDescent="0.3">
      <c r="A42" s="32">
        <v>10</v>
      </c>
      <c r="B42" s="33" t="s">
        <v>18</v>
      </c>
      <c r="C42" s="34">
        <v>1</v>
      </c>
    </row>
    <row r="44" spans="1:7" x14ac:dyDescent="0.25">
      <c r="B44" s="2" t="s">
        <v>10</v>
      </c>
      <c r="C44" s="7">
        <v>2.38</v>
      </c>
    </row>
    <row r="47" spans="1:7" ht="15.75" thickBot="1" x14ac:dyDescent="0.3"/>
    <row r="48" spans="1:7" ht="15.75" thickBot="1" x14ac:dyDescent="0.3">
      <c r="A48" s="65" t="s">
        <v>179</v>
      </c>
      <c r="B48" s="66"/>
      <c r="C48" s="67"/>
      <c r="E48" s="65" t="s">
        <v>179</v>
      </c>
      <c r="F48" s="66"/>
      <c r="G48" s="67"/>
    </row>
    <row r="49" spans="1:7" ht="21.95" customHeight="1" thickBot="1" x14ac:dyDescent="0.3">
      <c r="A49" s="35"/>
      <c r="B49" s="35" t="s">
        <v>181</v>
      </c>
      <c r="C49" s="36" t="s">
        <v>23</v>
      </c>
      <c r="E49" s="35"/>
      <c r="F49" s="8" t="s">
        <v>59</v>
      </c>
      <c r="G49" s="39" t="s">
        <v>23</v>
      </c>
    </row>
    <row r="50" spans="1:7" ht="21.95" customHeight="1" thickBot="1" x14ac:dyDescent="0.3">
      <c r="A50" s="31">
        <v>1</v>
      </c>
      <c r="B50" s="3" t="s">
        <v>150</v>
      </c>
      <c r="C50" s="5">
        <v>17</v>
      </c>
      <c r="E50" s="31">
        <v>1</v>
      </c>
      <c r="F50" s="3" t="s">
        <v>150</v>
      </c>
      <c r="G50" s="18">
        <v>14</v>
      </c>
    </row>
    <row r="51" spans="1:7" ht="21.95" customHeight="1" thickBot="1" x14ac:dyDescent="0.3">
      <c r="A51" s="31">
        <v>2</v>
      </c>
      <c r="B51" s="3" t="s">
        <v>46</v>
      </c>
      <c r="C51" s="5">
        <v>12</v>
      </c>
      <c r="E51" s="31">
        <v>2</v>
      </c>
      <c r="F51" s="3" t="s">
        <v>46</v>
      </c>
      <c r="G51" s="18">
        <v>2</v>
      </c>
    </row>
    <row r="52" spans="1:7" ht="21.95" customHeight="1" thickBot="1" x14ac:dyDescent="0.3">
      <c r="A52" s="31">
        <v>3</v>
      </c>
      <c r="B52" s="3" t="s">
        <v>151</v>
      </c>
      <c r="C52" s="5">
        <v>7</v>
      </c>
      <c r="E52" s="31">
        <v>3</v>
      </c>
      <c r="F52" s="3" t="s">
        <v>151</v>
      </c>
      <c r="G52" s="18">
        <v>2</v>
      </c>
    </row>
    <row r="53" spans="1:7" ht="21.95" customHeight="1" thickBot="1" x14ac:dyDescent="0.3">
      <c r="A53" s="31">
        <v>4</v>
      </c>
      <c r="B53" s="3" t="s">
        <v>152</v>
      </c>
      <c r="C53" s="5">
        <v>3</v>
      </c>
      <c r="E53" s="31">
        <v>4</v>
      </c>
      <c r="F53" s="3" t="s">
        <v>153</v>
      </c>
      <c r="G53" s="18">
        <v>1</v>
      </c>
    </row>
    <row r="54" spans="1:7" ht="21.95" customHeight="1" thickBot="1" x14ac:dyDescent="0.3">
      <c r="A54" s="31">
        <v>5</v>
      </c>
      <c r="B54" s="3" t="s">
        <v>153</v>
      </c>
      <c r="C54" s="5">
        <v>3</v>
      </c>
      <c r="E54" s="32">
        <v>5</v>
      </c>
      <c r="F54" s="33" t="s">
        <v>156</v>
      </c>
      <c r="G54" s="34">
        <v>1</v>
      </c>
    </row>
    <row r="55" spans="1:7" ht="21.95" customHeight="1" thickBot="1" x14ac:dyDescent="0.3">
      <c r="A55" s="31">
        <v>6</v>
      </c>
      <c r="B55" s="3" t="s">
        <v>154</v>
      </c>
      <c r="C55" s="5">
        <v>3</v>
      </c>
    </row>
    <row r="56" spans="1:7" ht="21.95" customHeight="1" thickBot="1" x14ac:dyDescent="0.3">
      <c r="A56" s="31">
        <v>7</v>
      </c>
      <c r="B56" s="3" t="s">
        <v>52</v>
      </c>
      <c r="C56" s="5">
        <v>2</v>
      </c>
    </row>
    <row r="57" spans="1:7" ht="21.95" customHeight="1" thickBot="1" x14ac:dyDescent="0.3">
      <c r="A57" s="31">
        <v>8</v>
      </c>
      <c r="B57" s="3" t="s">
        <v>50</v>
      </c>
      <c r="C57" s="5">
        <v>1</v>
      </c>
    </row>
    <row r="58" spans="1:7" ht="21.95" customHeight="1" thickBot="1" x14ac:dyDescent="0.3">
      <c r="A58" s="31">
        <v>9</v>
      </c>
      <c r="B58" s="3" t="s">
        <v>155</v>
      </c>
      <c r="C58" s="5">
        <v>1</v>
      </c>
    </row>
    <row r="60" spans="1:7" x14ac:dyDescent="0.25">
      <c r="B60" s="2" t="s">
        <v>10</v>
      </c>
      <c r="C60" s="7">
        <v>2.72</v>
      </c>
    </row>
    <row r="62" spans="1:7" ht="15.75" thickBot="1" x14ac:dyDescent="0.3"/>
    <row r="63" spans="1:7" ht="15.75" thickBot="1" x14ac:dyDescent="0.3">
      <c r="E63" s="65" t="s">
        <v>179</v>
      </c>
      <c r="F63" s="66"/>
      <c r="G63" s="67"/>
    </row>
    <row r="64" spans="1:7" ht="21.95" customHeight="1" thickBot="1" x14ac:dyDescent="0.3">
      <c r="A64" s="65" t="s">
        <v>179</v>
      </c>
      <c r="B64" s="66"/>
      <c r="C64" s="67"/>
      <c r="E64" s="35"/>
      <c r="F64" s="52" t="s">
        <v>198</v>
      </c>
      <c r="G64" s="36" t="s">
        <v>23</v>
      </c>
    </row>
    <row r="65" spans="1:7" ht="21.95" customHeight="1" thickBot="1" x14ac:dyDescent="0.3">
      <c r="A65" s="76" t="s">
        <v>190</v>
      </c>
      <c r="B65" s="78"/>
      <c r="C65" s="36" t="s">
        <v>23</v>
      </c>
      <c r="E65" s="31">
        <v>1</v>
      </c>
      <c r="F65" s="3" t="s">
        <v>63</v>
      </c>
      <c r="G65" s="18">
        <v>4</v>
      </c>
    </row>
    <row r="66" spans="1:7" ht="21.95" customHeight="1" thickBot="1" x14ac:dyDescent="0.3">
      <c r="A66" s="31">
        <v>1</v>
      </c>
      <c r="B66" s="3" t="s">
        <v>150</v>
      </c>
      <c r="C66" s="18">
        <v>6</v>
      </c>
      <c r="E66" s="31">
        <v>2</v>
      </c>
      <c r="F66" s="3" t="s">
        <v>67</v>
      </c>
      <c r="G66" s="18">
        <v>4</v>
      </c>
    </row>
    <row r="67" spans="1:7" ht="21.95" customHeight="1" thickBot="1" x14ac:dyDescent="0.3">
      <c r="A67" s="31">
        <v>2</v>
      </c>
      <c r="B67" s="3" t="s">
        <v>56</v>
      </c>
      <c r="C67" s="18">
        <v>3</v>
      </c>
      <c r="E67" s="31">
        <v>3</v>
      </c>
      <c r="F67" s="3" t="s">
        <v>146</v>
      </c>
      <c r="G67" s="18">
        <v>3</v>
      </c>
    </row>
    <row r="68" spans="1:7" ht="21.95" customHeight="1" thickBot="1" x14ac:dyDescent="0.3">
      <c r="A68" s="31">
        <v>3</v>
      </c>
      <c r="B68" s="3" t="s">
        <v>157</v>
      </c>
      <c r="C68" s="18">
        <v>3</v>
      </c>
      <c r="E68" s="31">
        <v>4</v>
      </c>
      <c r="F68" s="3" t="s">
        <v>161</v>
      </c>
      <c r="G68" s="18">
        <v>1</v>
      </c>
    </row>
    <row r="69" spans="1:7" ht="21.95" customHeight="1" thickBot="1" x14ac:dyDescent="0.3">
      <c r="A69" s="31">
        <v>4</v>
      </c>
      <c r="B69" s="3" t="s">
        <v>158</v>
      </c>
      <c r="C69" s="18">
        <v>2</v>
      </c>
      <c r="E69" s="31">
        <v>5</v>
      </c>
      <c r="F69" s="3" t="s">
        <v>66</v>
      </c>
      <c r="G69" s="18">
        <v>1</v>
      </c>
    </row>
    <row r="70" spans="1:7" ht="21.95" customHeight="1" thickBot="1" x14ac:dyDescent="0.3">
      <c r="A70" s="31">
        <v>5</v>
      </c>
      <c r="B70" s="3" t="s">
        <v>159</v>
      </c>
      <c r="C70" s="18">
        <v>2</v>
      </c>
      <c r="E70" s="31">
        <v>6</v>
      </c>
      <c r="F70" s="3" t="s">
        <v>71</v>
      </c>
      <c r="G70" s="18">
        <v>1</v>
      </c>
    </row>
    <row r="71" spans="1:7" ht="21.95" customHeight="1" thickBot="1" x14ac:dyDescent="0.3">
      <c r="A71" s="31">
        <v>6</v>
      </c>
      <c r="B71" s="3" t="s">
        <v>96</v>
      </c>
      <c r="C71" s="18">
        <v>1</v>
      </c>
      <c r="E71" s="31">
        <v>7</v>
      </c>
      <c r="F71" s="3" t="s">
        <v>87</v>
      </c>
      <c r="G71" s="18">
        <v>1</v>
      </c>
    </row>
    <row r="72" spans="1:7" ht="21.95" customHeight="1" thickBot="1" x14ac:dyDescent="0.3">
      <c r="A72" s="32">
        <v>7</v>
      </c>
      <c r="B72" s="33" t="s">
        <v>160</v>
      </c>
      <c r="C72" s="34">
        <v>1</v>
      </c>
      <c r="E72" s="31">
        <v>8</v>
      </c>
      <c r="F72" s="3" t="s">
        <v>79</v>
      </c>
      <c r="G72" s="18">
        <v>1</v>
      </c>
    </row>
    <row r="73" spans="1:7" ht="21.95" customHeight="1" thickBot="1" x14ac:dyDescent="0.3">
      <c r="E73" s="31">
        <v>9</v>
      </c>
      <c r="F73" s="3" t="s">
        <v>109</v>
      </c>
      <c r="G73" s="18">
        <v>1</v>
      </c>
    </row>
    <row r="74" spans="1:7" ht="21.95" customHeight="1" thickBot="1" x14ac:dyDescent="0.3">
      <c r="E74" s="31">
        <v>10</v>
      </c>
      <c r="F74" s="3" t="s">
        <v>162</v>
      </c>
      <c r="G74" s="18">
        <v>1</v>
      </c>
    </row>
    <row r="75" spans="1:7" ht="21.95" customHeight="1" thickBot="1" x14ac:dyDescent="0.3">
      <c r="A75" s="65" t="s">
        <v>179</v>
      </c>
      <c r="B75" s="66"/>
      <c r="C75" s="67"/>
      <c r="E75" s="31">
        <v>11</v>
      </c>
      <c r="F75" s="3" t="s">
        <v>163</v>
      </c>
      <c r="G75" s="18">
        <v>1</v>
      </c>
    </row>
    <row r="76" spans="1:7" ht="21.95" customHeight="1" thickBot="1" x14ac:dyDescent="0.3">
      <c r="A76" s="76" t="s">
        <v>100</v>
      </c>
      <c r="B76" s="78"/>
      <c r="C76" s="36" t="s">
        <v>23</v>
      </c>
      <c r="E76" s="31">
        <v>12</v>
      </c>
      <c r="F76" s="3" t="s">
        <v>37</v>
      </c>
      <c r="G76" s="18">
        <v>1</v>
      </c>
    </row>
    <row r="77" spans="1:7" ht="21.95" customHeight="1" thickBot="1" x14ac:dyDescent="0.3">
      <c r="A77" s="31">
        <v>1</v>
      </c>
      <c r="B77" s="3" t="s">
        <v>164</v>
      </c>
      <c r="C77" s="18">
        <v>11</v>
      </c>
      <c r="E77" s="32">
        <v>13</v>
      </c>
      <c r="F77" s="33" t="s">
        <v>78</v>
      </c>
      <c r="G77" s="34">
        <v>1</v>
      </c>
    </row>
    <row r="78" spans="1:7" ht="21.95" customHeight="1" thickBot="1" x14ac:dyDescent="0.3">
      <c r="A78" s="31">
        <v>2</v>
      </c>
      <c r="B78" s="3" t="s">
        <v>102</v>
      </c>
      <c r="C78" s="18">
        <v>10</v>
      </c>
    </row>
    <row r="79" spans="1:7" ht="21.95" customHeight="1" thickBot="1" x14ac:dyDescent="0.3">
      <c r="A79" s="31">
        <v>3</v>
      </c>
      <c r="B79" s="3" t="s">
        <v>114</v>
      </c>
      <c r="C79" s="18">
        <v>5</v>
      </c>
      <c r="E79" s="65" t="s">
        <v>179</v>
      </c>
      <c r="F79" s="66"/>
      <c r="G79" s="67"/>
    </row>
    <row r="80" spans="1:7" ht="21.95" customHeight="1" thickBot="1" x14ac:dyDescent="0.3">
      <c r="A80" s="31">
        <v>4</v>
      </c>
      <c r="B80" s="3" t="s">
        <v>103</v>
      </c>
      <c r="C80" s="18">
        <v>3</v>
      </c>
      <c r="E80" s="88" t="s">
        <v>226</v>
      </c>
      <c r="F80" s="89"/>
      <c r="G80" s="90"/>
    </row>
    <row r="81" spans="1:7" ht="21.95" customHeight="1" thickBot="1" x14ac:dyDescent="0.3">
      <c r="A81" s="31">
        <v>5</v>
      </c>
      <c r="B81" s="3" t="s">
        <v>167</v>
      </c>
      <c r="C81" s="18">
        <v>2</v>
      </c>
      <c r="E81" s="28">
        <v>1</v>
      </c>
      <c r="F81" s="54" t="s">
        <v>203</v>
      </c>
      <c r="G81" s="49">
        <v>6</v>
      </c>
    </row>
    <row r="82" spans="1:7" ht="21.95" customHeight="1" thickBot="1" x14ac:dyDescent="0.3">
      <c r="A82" s="31">
        <v>6</v>
      </c>
      <c r="B82" s="3" t="s">
        <v>109</v>
      </c>
      <c r="C82" s="18">
        <v>2</v>
      </c>
      <c r="E82" s="28">
        <v>2</v>
      </c>
      <c r="F82" s="54" t="s">
        <v>93</v>
      </c>
      <c r="G82" s="61">
        <v>4</v>
      </c>
    </row>
    <row r="83" spans="1:7" ht="21.95" customHeight="1" thickBot="1" x14ac:dyDescent="0.3">
      <c r="A83" s="31">
        <v>7</v>
      </c>
      <c r="B83" s="3" t="s">
        <v>146</v>
      </c>
      <c r="C83" s="18">
        <v>1</v>
      </c>
      <c r="E83" s="28">
        <v>3</v>
      </c>
      <c r="F83" s="54" t="s">
        <v>224</v>
      </c>
      <c r="G83" s="49">
        <v>3</v>
      </c>
    </row>
    <row r="84" spans="1:7" ht="21.95" customHeight="1" thickBot="1" x14ac:dyDescent="0.3">
      <c r="A84" s="31">
        <v>8</v>
      </c>
      <c r="B84" s="3" t="s">
        <v>165</v>
      </c>
      <c r="C84" s="18">
        <v>1</v>
      </c>
      <c r="E84" s="28">
        <v>4</v>
      </c>
      <c r="F84" s="54" t="s">
        <v>202</v>
      </c>
      <c r="G84" s="61">
        <v>2</v>
      </c>
    </row>
    <row r="85" spans="1:7" ht="21.95" customHeight="1" thickBot="1" x14ac:dyDescent="0.3">
      <c r="A85" s="31">
        <v>9</v>
      </c>
      <c r="B85" s="3" t="s">
        <v>168</v>
      </c>
      <c r="C85" s="18">
        <v>1</v>
      </c>
      <c r="E85" s="37">
        <v>5</v>
      </c>
      <c r="F85" s="55" t="s">
        <v>225</v>
      </c>
      <c r="G85" s="50">
        <v>1</v>
      </c>
    </row>
    <row r="86" spans="1:7" ht="21.95" customHeight="1" thickBot="1" x14ac:dyDescent="0.3">
      <c r="A86" s="31">
        <v>10</v>
      </c>
      <c r="B86" s="3" t="s">
        <v>108</v>
      </c>
      <c r="C86" s="18">
        <v>1</v>
      </c>
      <c r="F86" s="63"/>
      <c r="G86" s="64"/>
    </row>
    <row r="87" spans="1:7" ht="21.95" customHeight="1" thickBot="1" x14ac:dyDescent="0.3">
      <c r="A87" s="31">
        <v>11</v>
      </c>
      <c r="B87" s="3" t="s">
        <v>105</v>
      </c>
      <c r="C87" s="18">
        <v>1</v>
      </c>
      <c r="E87" s="65" t="s">
        <v>179</v>
      </c>
      <c r="F87" s="66"/>
      <c r="G87" s="67"/>
    </row>
    <row r="88" spans="1:7" ht="21.95" customHeight="1" thickBot="1" x14ac:dyDescent="0.3">
      <c r="A88" s="32">
        <v>12</v>
      </c>
      <c r="B88" s="33" t="s">
        <v>166</v>
      </c>
      <c r="C88" s="34">
        <v>1</v>
      </c>
      <c r="E88" s="76" t="s">
        <v>204</v>
      </c>
      <c r="F88" s="77"/>
      <c r="G88" s="78"/>
    </row>
    <row r="89" spans="1:7" ht="21.95" customHeight="1" thickBot="1" x14ac:dyDescent="0.3">
      <c r="E89" s="28">
        <v>1</v>
      </c>
      <c r="F89" s="54" t="s">
        <v>207</v>
      </c>
      <c r="G89" s="49">
        <v>8</v>
      </c>
    </row>
    <row r="90" spans="1:7" ht="21.95" customHeight="1" thickBot="1" x14ac:dyDescent="0.3">
      <c r="B90" s="2" t="s">
        <v>10</v>
      </c>
      <c r="C90" s="7">
        <v>3.15</v>
      </c>
      <c r="E90" s="28">
        <v>2</v>
      </c>
      <c r="F90" s="54" t="s">
        <v>208</v>
      </c>
      <c r="G90" s="61">
        <v>3</v>
      </c>
    </row>
    <row r="91" spans="1:7" ht="21.95" customHeight="1" thickBot="1" x14ac:dyDescent="0.3">
      <c r="E91" s="28">
        <v>3</v>
      </c>
      <c r="F91" s="54" t="s">
        <v>213</v>
      </c>
      <c r="G91" s="49">
        <v>2</v>
      </c>
    </row>
    <row r="92" spans="1:7" ht="21.95" customHeight="1" thickBot="1" x14ac:dyDescent="0.3">
      <c r="E92" s="28">
        <v>4</v>
      </c>
      <c r="F92" s="54" t="s">
        <v>205</v>
      </c>
      <c r="G92" s="61">
        <v>2</v>
      </c>
    </row>
    <row r="93" spans="1:7" ht="21.95" customHeight="1" thickBot="1" x14ac:dyDescent="0.3">
      <c r="E93" s="37">
        <v>5</v>
      </c>
      <c r="F93" s="55" t="s">
        <v>93</v>
      </c>
      <c r="G93" s="50">
        <v>1</v>
      </c>
    </row>
    <row r="94" spans="1:7" ht="21.95" customHeight="1" thickBot="1" x14ac:dyDescent="0.3">
      <c r="E94" s="28">
        <v>6</v>
      </c>
      <c r="F94" s="54" t="s">
        <v>206</v>
      </c>
      <c r="G94" s="49">
        <v>1</v>
      </c>
    </row>
    <row r="95" spans="1:7" ht="21.95" customHeight="1" thickBot="1" x14ac:dyDescent="0.3">
      <c r="A95" s="91" t="s">
        <v>169</v>
      </c>
      <c r="B95" s="91"/>
      <c r="C95" s="91"/>
      <c r="E95" s="28">
        <v>7</v>
      </c>
      <c r="F95" s="54" t="s">
        <v>218</v>
      </c>
      <c r="G95" s="61">
        <v>1</v>
      </c>
    </row>
    <row r="96" spans="1:7" ht="21.75" customHeight="1" thickBot="1" x14ac:dyDescent="0.3">
      <c r="A96" s="28">
        <v>1</v>
      </c>
      <c r="B96" s="53" t="s">
        <v>170</v>
      </c>
      <c r="C96" s="30">
        <v>11</v>
      </c>
      <c r="E96" s="28">
        <v>8</v>
      </c>
      <c r="F96" s="54" t="s">
        <v>227</v>
      </c>
      <c r="G96" s="49">
        <v>1</v>
      </c>
    </row>
    <row r="97" spans="1:7" ht="21.75" customHeight="1" thickBot="1" x14ac:dyDescent="0.3">
      <c r="A97" s="28">
        <v>2</v>
      </c>
      <c r="B97" s="54" t="s">
        <v>173</v>
      </c>
      <c r="C97" s="18">
        <v>4</v>
      </c>
      <c r="E97" s="28">
        <v>9</v>
      </c>
      <c r="F97" s="54" t="s">
        <v>209</v>
      </c>
      <c r="G97" s="61">
        <v>1</v>
      </c>
    </row>
    <row r="98" spans="1:7" ht="21.75" customHeight="1" thickBot="1" x14ac:dyDescent="0.3">
      <c r="A98" s="28">
        <v>3</v>
      </c>
      <c r="B98" s="54" t="s">
        <v>171</v>
      </c>
      <c r="C98" s="18">
        <v>2</v>
      </c>
      <c r="E98" s="37">
        <v>10</v>
      </c>
      <c r="F98" s="55" t="s">
        <v>100</v>
      </c>
      <c r="G98" s="50">
        <v>1</v>
      </c>
    </row>
    <row r="99" spans="1:7" ht="15.75" thickBot="1" x14ac:dyDescent="0.3">
      <c r="A99" s="37">
        <v>4</v>
      </c>
      <c r="B99" s="55" t="s">
        <v>172</v>
      </c>
      <c r="C99" s="34">
        <v>1</v>
      </c>
    </row>
    <row r="102" spans="1:7" x14ac:dyDescent="0.25">
      <c r="B102" s="16" t="s">
        <v>174</v>
      </c>
      <c r="C102" s="15">
        <v>4.38</v>
      </c>
    </row>
    <row r="103" spans="1:7" ht="15.75" thickBot="1" x14ac:dyDescent="0.3"/>
    <row r="104" spans="1:7" ht="15.75" thickBot="1" x14ac:dyDescent="0.3">
      <c r="A104" s="65" t="s">
        <v>179</v>
      </c>
      <c r="B104" s="66"/>
      <c r="C104" s="67"/>
    </row>
    <row r="105" spans="1:7" ht="15.75" thickBot="1" x14ac:dyDescent="0.3">
      <c r="A105" s="76" t="s">
        <v>191</v>
      </c>
      <c r="B105" s="77"/>
      <c r="C105" s="78"/>
    </row>
    <row r="106" spans="1:7" ht="32.25" customHeight="1" thickBot="1" x14ac:dyDescent="0.3">
      <c r="A106" s="82" t="s">
        <v>127</v>
      </c>
      <c r="B106" s="83"/>
      <c r="C106" s="49">
        <v>12</v>
      </c>
    </row>
    <row r="107" spans="1:7" ht="37.5" customHeight="1" thickBot="1" x14ac:dyDescent="0.3">
      <c r="A107" s="72" t="s">
        <v>126</v>
      </c>
      <c r="B107" s="73"/>
      <c r="C107" s="49">
        <v>3</v>
      </c>
    </row>
    <row r="108" spans="1:7" ht="35.25" customHeight="1" thickBot="1" x14ac:dyDescent="0.3">
      <c r="A108" s="74" t="s">
        <v>125</v>
      </c>
      <c r="B108" s="75"/>
      <c r="C108" s="50">
        <v>3</v>
      </c>
    </row>
    <row r="110" spans="1:7" x14ac:dyDescent="0.25">
      <c r="B110" s="16" t="s">
        <v>128</v>
      </c>
      <c r="C110" s="15">
        <v>4.7699999999999996</v>
      </c>
    </row>
    <row r="111" spans="1:7" x14ac:dyDescent="0.25">
      <c r="B111" s="16" t="s">
        <v>129</v>
      </c>
      <c r="C111" s="15">
        <v>4.4400000000000004</v>
      </c>
    </row>
    <row r="112" spans="1:7" x14ac:dyDescent="0.25">
      <c r="B112" s="16" t="s">
        <v>175</v>
      </c>
      <c r="C112" s="15">
        <v>4.22</v>
      </c>
    </row>
  </sheetData>
  <mergeCells count="21">
    <mergeCell ref="B2:B3"/>
    <mergeCell ref="A8:C8"/>
    <mergeCell ref="E8:G8"/>
    <mergeCell ref="A31:C31"/>
    <mergeCell ref="A48:C48"/>
    <mergeCell ref="E48:G48"/>
    <mergeCell ref="A107:B107"/>
    <mergeCell ref="A108:B108"/>
    <mergeCell ref="E63:G63"/>
    <mergeCell ref="A64:C64"/>
    <mergeCell ref="A65:B65"/>
    <mergeCell ref="A104:C104"/>
    <mergeCell ref="A105:C105"/>
    <mergeCell ref="A106:B106"/>
    <mergeCell ref="A75:C75"/>
    <mergeCell ref="A76:B76"/>
    <mergeCell ref="E79:G79"/>
    <mergeCell ref="E80:G80"/>
    <mergeCell ref="A95:C95"/>
    <mergeCell ref="E87:G87"/>
    <mergeCell ref="E88:G8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Tabelle QVA</vt:lpstr>
      <vt:lpstr>Tabelle QVR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D'alessandro</dc:creator>
  <cp:lastModifiedBy>Luca D'alessandro</cp:lastModifiedBy>
  <dcterms:created xsi:type="dcterms:W3CDTF">2022-11-09T08:38:38Z</dcterms:created>
  <dcterms:modified xsi:type="dcterms:W3CDTF">2022-12-14T11:15:32Z</dcterms:modified>
</cp:coreProperties>
</file>